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igenaar\OneDrive\Documenten\Björn\vv DOVO\DOVO seizoen 25-26\Trainingsschema\"/>
    </mc:Choice>
  </mc:AlternateContent>
  <xr:revisionPtr revIDLastSave="0" documentId="13_ncr:1_{9C2582AF-9B21-465D-96AE-CFC71FD98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lden per dag" sheetId="3" r:id="rId1"/>
    <sheet name="plattegrond-veldindeling" sheetId="2" r:id="rId2"/>
    <sheet name="in tekst" sheetId="6" r:id="rId3"/>
  </sheets>
  <definedNames>
    <definedName name="_xlnm._FilterDatabase" localSheetId="2" hidden="1">'in tekst'!$A$1:$M$123</definedName>
    <definedName name="_xlnm.Print_Area" localSheetId="2">'in tekst'!$B$1:$K$123</definedName>
    <definedName name="_xlnm.Print_Area" localSheetId="0">'Velden per dag'!$A$1:$BP$45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6" l="1"/>
  <c r="I6" i="6"/>
  <c r="I66" i="6"/>
  <c r="I10" i="6"/>
  <c r="I117" i="6"/>
  <c r="I54" i="6"/>
  <c r="I94" i="6"/>
  <c r="I57" i="6"/>
  <c r="I93" i="6"/>
  <c r="I87" i="6"/>
  <c r="I86" i="6"/>
  <c r="I83" i="6"/>
  <c r="I82" i="6"/>
  <c r="I119" i="6"/>
  <c r="I118" i="6"/>
  <c r="I116" i="6"/>
  <c r="I115" i="6"/>
  <c r="I114" i="6"/>
  <c r="I111" i="6"/>
  <c r="I110" i="6"/>
  <c r="I109" i="6"/>
  <c r="I113" i="6"/>
  <c r="I108" i="6"/>
  <c r="I107" i="6"/>
  <c r="I112" i="6"/>
  <c r="I106" i="6"/>
  <c r="I105" i="6"/>
  <c r="I104" i="6"/>
  <c r="I103" i="6"/>
  <c r="I102" i="6"/>
  <c r="I101" i="6"/>
  <c r="I100" i="6"/>
  <c r="I99" i="6"/>
  <c r="I98" i="6"/>
  <c r="I97" i="6"/>
  <c r="I96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5" i="6"/>
  <c r="I64" i="6"/>
  <c r="I63" i="6"/>
  <c r="I61" i="6"/>
  <c r="I60" i="6"/>
  <c r="I59" i="6"/>
  <c r="I58" i="6"/>
  <c r="I123" i="6"/>
  <c r="I95" i="6"/>
  <c r="I30" i="6"/>
  <c r="I92" i="6"/>
  <c r="I122" i="6"/>
  <c r="I91" i="6"/>
  <c r="I121" i="6"/>
  <c r="I90" i="6"/>
  <c r="I89" i="6"/>
  <c r="I120" i="6"/>
  <c r="I33" i="6"/>
  <c r="I32" i="6"/>
  <c r="I34" i="6"/>
  <c r="I26" i="6"/>
  <c r="I25" i="6"/>
  <c r="I24" i="6"/>
  <c r="I23" i="6"/>
  <c r="I88" i="6"/>
  <c r="I56" i="6"/>
  <c r="I53" i="6"/>
  <c r="I52" i="6"/>
  <c r="I55" i="6"/>
  <c r="I51" i="6"/>
  <c r="I50" i="6"/>
  <c r="I49" i="6"/>
  <c r="I48" i="6"/>
  <c r="I47" i="6"/>
  <c r="I46" i="6"/>
  <c r="I42" i="6"/>
  <c r="I45" i="6"/>
  <c r="I44" i="6"/>
  <c r="I43" i="6"/>
  <c r="I31" i="6"/>
  <c r="I41" i="6"/>
  <c r="I40" i="6"/>
  <c r="I39" i="6"/>
  <c r="I38" i="6"/>
  <c r="I37" i="6"/>
  <c r="I36" i="6"/>
  <c r="I35" i="6"/>
  <c r="I29" i="6"/>
  <c r="I28" i="6"/>
  <c r="I27" i="6"/>
  <c r="I22" i="6"/>
  <c r="I21" i="6"/>
  <c r="I20" i="6"/>
  <c r="I19" i="6"/>
  <c r="I18" i="6"/>
  <c r="I17" i="6"/>
  <c r="I16" i="6"/>
  <c r="I15" i="6"/>
  <c r="I14" i="6"/>
  <c r="I13" i="6"/>
  <c r="I12" i="6"/>
  <c r="I11" i="6"/>
  <c r="I9" i="6"/>
  <c r="I8" i="6"/>
  <c r="I7" i="6"/>
  <c r="I5" i="6"/>
  <c r="I4" i="6"/>
  <c r="I3" i="6"/>
  <c r="I2" i="6"/>
</calcChain>
</file>

<file path=xl/sharedStrings.xml><?xml version="1.0" encoding="utf-8"?>
<sst xmlns="http://schemas.openxmlformats.org/spreadsheetml/2006/main" count="1110" uniqueCount="306">
  <si>
    <t>Spoorlijn</t>
  </si>
  <si>
    <t>Rondweg West</t>
  </si>
  <si>
    <t>Veld 4</t>
  </si>
  <si>
    <t>Veld</t>
  </si>
  <si>
    <t xml:space="preserve">Veld </t>
  </si>
  <si>
    <t>4B</t>
  </si>
  <si>
    <t>4A</t>
  </si>
  <si>
    <t>3B-1</t>
  </si>
  <si>
    <t>3B-2</t>
  </si>
  <si>
    <t>2B-1</t>
  </si>
  <si>
    <t>2B-2</t>
  </si>
  <si>
    <t>3A-1</t>
  </si>
  <si>
    <t>3A-2</t>
  </si>
  <si>
    <t>2A-1</t>
  </si>
  <si>
    <t>2A-2</t>
  </si>
  <si>
    <t>Veld 5</t>
  </si>
  <si>
    <t>5B-2</t>
  </si>
  <si>
    <t>5A-2</t>
  </si>
  <si>
    <t>Tribune</t>
  </si>
  <si>
    <t>5B-1</t>
  </si>
  <si>
    <t>5A-1</t>
  </si>
  <si>
    <t>Hoofdveld 1</t>
  </si>
  <si>
    <t>1A-2</t>
  </si>
  <si>
    <t>1B-2</t>
  </si>
  <si>
    <t>Bussen</t>
  </si>
  <si>
    <t>6B</t>
  </si>
  <si>
    <t>6A</t>
  </si>
  <si>
    <t>1A-1</t>
  </si>
  <si>
    <t>1B-1</t>
  </si>
  <si>
    <t>terras</t>
  </si>
  <si>
    <t>Secretariaat</t>
  </si>
  <si>
    <t>Fan</t>
  </si>
  <si>
    <t>Tribune BCH</t>
  </si>
  <si>
    <t>Shop</t>
  </si>
  <si>
    <t xml:space="preserve">DOVO </t>
  </si>
  <si>
    <t>Kantine</t>
  </si>
  <si>
    <t>H1</t>
  </si>
  <si>
    <t>H2</t>
  </si>
  <si>
    <t>Kleed-</t>
  </si>
  <si>
    <t>INGANG</t>
  </si>
  <si>
    <t>Kamers</t>
  </si>
  <si>
    <t>Fietsen</t>
  </si>
  <si>
    <t>Parkeerterrein</t>
  </si>
  <si>
    <t>-</t>
  </si>
  <si>
    <t>Strook</t>
  </si>
  <si>
    <t>Veld 3</t>
  </si>
  <si>
    <t>Veld 2</t>
  </si>
  <si>
    <t>A</t>
  </si>
  <si>
    <t>B</t>
  </si>
  <si>
    <t>C</t>
  </si>
  <si>
    <t>D</t>
  </si>
  <si>
    <t>Trainingsstrook A B</t>
  </si>
  <si>
    <t>E</t>
  </si>
  <si>
    <t>G</t>
  </si>
  <si>
    <t>1A1</t>
  </si>
  <si>
    <t>1A2</t>
  </si>
  <si>
    <t>1B1</t>
  </si>
  <si>
    <t>1B2</t>
  </si>
  <si>
    <t>2A1</t>
  </si>
  <si>
    <t>2A2</t>
  </si>
  <si>
    <t>2B1</t>
  </si>
  <si>
    <t>2B2</t>
  </si>
  <si>
    <t>3A1</t>
  </si>
  <si>
    <t>3A2</t>
  </si>
  <si>
    <t>3B1</t>
  </si>
  <si>
    <t>3B2</t>
  </si>
  <si>
    <t>5A1</t>
  </si>
  <si>
    <t>5A2</t>
  </si>
  <si>
    <t>5B1</t>
  </si>
  <si>
    <t>5B2</t>
  </si>
  <si>
    <t>Veld 1</t>
  </si>
  <si>
    <t>MA</t>
  </si>
  <si>
    <t>DI</t>
  </si>
  <si>
    <t>WO</t>
  </si>
  <si>
    <t>DO</t>
  </si>
  <si>
    <t>VR</t>
  </si>
  <si>
    <t>DOVO 1</t>
  </si>
  <si>
    <t>Dames</t>
  </si>
  <si>
    <t>Team</t>
  </si>
  <si>
    <t>35+</t>
  </si>
  <si>
    <t>60+</t>
  </si>
  <si>
    <t>JO08-01</t>
  </si>
  <si>
    <t>JO08-02</t>
  </si>
  <si>
    <t>JO08-03</t>
  </si>
  <si>
    <t>JO09-01</t>
  </si>
  <si>
    <t>JO09-02</t>
  </si>
  <si>
    <t>JO09-03</t>
  </si>
  <si>
    <t>JO09-04</t>
  </si>
  <si>
    <t>JO10-01</t>
  </si>
  <si>
    <t>JO10-02</t>
  </si>
  <si>
    <t>JO10-03</t>
  </si>
  <si>
    <t>JO10-04</t>
  </si>
  <si>
    <t>JO10-05</t>
  </si>
  <si>
    <t>JO11-01</t>
  </si>
  <si>
    <t>JO11-02</t>
  </si>
  <si>
    <t>JO11-03</t>
  </si>
  <si>
    <t>JO11-04</t>
  </si>
  <si>
    <t>JO12-01</t>
  </si>
  <si>
    <t>JO12-02</t>
  </si>
  <si>
    <t>JO12-03</t>
  </si>
  <si>
    <t>JO12-04</t>
  </si>
  <si>
    <t>JO12-05</t>
  </si>
  <si>
    <t>JO13-01</t>
  </si>
  <si>
    <t>JO13-02</t>
  </si>
  <si>
    <t>JO13-03</t>
  </si>
  <si>
    <t>JO14-01</t>
  </si>
  <si>
    <t>JO14-02</t>
  </si>
  <si>
    <t>JO14-03</t>
  </si>
  <si>
    <t>JO15-01</t>
  </si>
  <si>
    <t>JO15-02</t>
  </si>
  <si>
    <t>JO15-03</t>
  </si>
  <si>
    <t>JO15-04</t>
  </si>
  <si>
    <t>JO16-01</t>
  </si>
  <si>
    <t>JO16-02</t>
  </si>
  <si>
    <t>JO16-03</t>
  </si>
  <si>
    <t>JO17-01</t>
  </si>
  <si>
    <t>JO17-02</t>
  </si>
  <si>
    <t>JO17-03</t>
  </si>
  <si>
    <t>JO19-01</t>
  </si>
  <si>
    <t>JO19-02</t>
  </si>
  <si>
    <t>JO19-03</t>
  </si>
  <si>
    <t>JO19-04</t>
  </si>
  <si>
    <t>JO23-01</t>
  </si>
  <si>
    <t>JO23-02</t>
  </si>
  <si>
    <t>MO13-01</t>
  </si>
  <si>
    <t>MO15-01</t>
  </si>
  <si>
    <t>MO17-01</t>
  </si>
  <si>
    <t>S02</t>
  </si>
  <si>
    <t>S03</t>
  </si>
  <si>
    <t>S04</t>
  </si>
  <si>
    <t>S05</t>
  </si>
  <si>
    <t>S06</t>
  </si>
  <si>
    <t>S07</t>
  </si>
  <si>
    <t>S08</t>
  </si>
  <si>
    <t>VR01</t>
  </si>
  <si>
    <t>JO17-04</t>
  </si>
  <si>
    <t>JO23-03</t>
  </si>
  <si>
    <t>O9-1 en 2</t>
  </si>
  <si>
    <t>O10-1 en 2</t>
  </si>
  <si>
    <t>O23-1</t>
  </si>
  <si>
    <t>O11 en O12: per 2 teams samen trainen op half veld</t>
  </si>
  <si>
    <t> Bovenbouw:</t>
  </si>
  <si>
    <t>Per team een half veld.</t>
  </si>
  <si>
    <t>Onderbouw:</t>
  </si>
  <si>
    <t>Mini’s en CL: 1x 1 uur</t>
  </si>
  <si>
    <t>O8/O9/O10: 2 x 1 uur en 15 minuten</t>
  </si>
  <si>
    <t>O11 en O12: 2 x 1 uur en 30 minuten</t>
  </si>
  <si>
    <t>Vanaf O13 2 x 1,5 uur</t>
  </si>
  <si>
    <t>Mini’s en CL: 18.00 uur</t>
  </si>
  <si>
    <t>O8 t/m O14:  19.30 uur</t>
  </si>
  <si>
    <t>O15 t/m O23: 21.00 uur</t>
  </si>
  <si>
    <t> Mini’s en CL: 17.00 uur</t>
  </si>
  <si>
    <t>O8 t/m O14:   18.00 uur</t>
  </si>
  <si>
    <t xml:space="preserve">O15 t/m O23:  19.30 uur </t>
  </si>
  <si>
    <t>JO08-04</t>
  </si>
  <si>
    <t>JO10-06</t>
  </si>
  <si>
    <t>MO08-01</t>
  </si>
  <si>
    <t>MO10-01</t>
  </si>
  <si>
    <t>MO13-02</t>
  </si>
  <si>
    <t>MO20-01</t>
  </si>
  <si>
    <t>Selectieteams</t>
  </si>
  <si>
    <t>Formaat veld</t>
  </si>
  <si>
    <t>Mini’s en CL: half veld</t>
  </si>
  <si>
    <t>O8 / O9 / O10: per 2 teams samen trainen op kwart veld / RR: O9/O10 2x 1 uur en 30 minuten</t>
  </si>
  <si>
    <t>Tijd</t>
  </si>
  <si>
    <t>Eindtijd</t>
  </si>
  <si>
    <t>Starttijd</t>
  </si>
  <si>
    <t>Traininngsdagen</t>
  </si>
  <si>
    <t>Onderbouw trainen op maandag en woensdag,</t>
  </si>
  <si>
    <t>Bovenbouw op dinsdag en donderdag.</t>
  </si>
  <si>
    <t>Maandag en woensdag</t>
  </si>
  <si>
    <t>VR1, MO20, MO17 en MO15van 19.30 – 21.00</t>
  </si>
  <si>
    <t>MO13 18:30 - 20:00</t>
  </si>
  <si>
    <t>De MO10 en MO8 samen trainen.  </t>
  </si>
  <si>
    <t>Afmeting veld</t>
  </si>
  <si>
    <t>half</t>
  </si>
  <si>
    <t>heel</t>
  </si>
  <si>
    <t>JO13-04</t>
  </si>
  <si>
    <t>achtste</t>
  </si>
  <si>
    <t>kwart</t>
  </si>
  <si>
    <t>Ma</t>
  </si>
  <si>
    <t>Wo</t>
  </si>
  <si>
    <t>Di</t>
  </si>
  <si>
    <t>Do</t>
  </si>
  <si>
    <t>Combi</t>
  </si>
  <si>
    <t>Duur</t>
  </si>
  <si>
    <t>StartTijd</t>
  </si>
  <si>
    <t>EindTijd</t>
  </si>
  <si>
    <t>O7-League / Mini</t>
  </si>
  <si>
    <t>Dag</t>
  </si>
  <si>
    <t>Dag Nr</t>
  </si>
  <si>
    <t>Vr</t>
  </si>
  <si>
    <t>Training 1 of 2</t>
  </si>
  <si>
    <t>Nr</t>
  </si>
  <si>
    <t>JO08-05</t>
  </si>
  <si>
    <t>Team 2022</t>
  </si>
  <si>
    <t>Trainingsdag</t>
  </si>
  <si>
    <t>Trainingstijd voorkeur</t>
  </si>
  <si>
    <t>DOVO 2</t>
  </si>
  <si>
    <t>19.30 u of 20.00 u starten</t>
  </si>
  <si>
    <t>DOVO 3</t>
  </si>
  <si>
    <t>DOVO 4</t>
  </si>
  <si>
    <t xml:space="preserve">DOVO 5 </t>
  </si>
  <si>
    <t>DOVO 6</t>
  </si>
  <si>
    <t>DOVO 7</t>
  </si>
  <si>
    <t xml:space="preserve">DOVO 8 </t>
  </si>
  <si>
    <t>DOVO-23 2</t>
  </si>
  <si>
    <t>DI/DO</t>
  </si>
  <si>
    <t>DOVO-23 3</t>
  </si>
  <si>
    <t>1e training</t>
  </si>
  <si>
    <t>2e training</t>
  </si>
  <si>
    <t>strook</t>
  </si>
  <si>
    <t>H</t>
  </si>
  <si>
    <t>O7-League</t>
  </si>
  <si>
    <t>5A</t>
  </si>
  <si>
    <t>5B</t>
  </si>
  <si>
    <t>1A</t>
  </si>
  <si>
    <t>2A</t>
  </si>
  <si>
    <t>3A</t>
  </si>
  <si>
    <t>1B</t>
  </si>
  <si>
    <t>3B</t>
  </si>
  <si>
    <t>2B</t>
  </si>
  <si>
    <t>AB</t>
  </si>
  <si>
    <t>Aantal ballen</t>
  </si>
  <si>
    <t>Aantal hesjes kleur 1</t>
  </si>
  <si>
    <t>Aantal hesjes kleur 2</t>
  </si>
  <si>
    <t>Pionnen groot</t>
  </si>
  <si>
    <t>Pionnen klein</t>
  </si>
  <si>
    <t xml:space="preserve">Hoedjes Klein </t>
  </si>
  <si>
    <t>Hoedjes Groot</t>
  </si>
  <si>
    <t>Loopladder</t>
  </si>
  <si>
    <t>Maat bal</t>
  </si>
  <si>
    <t>spelers</t>
  </si>
  <si>
    <t>.?.</t>
  </si>
  <si>
    <t>? Ex 9</t>
  </si>
  <si>
    <t>35+1 man</t>
  </si>
  <si>
    <t>35+2 man</t>
  </si>
  <si>
    <t>35+3 man</t>
  </si>
  <si>
    <t>G01 NSP</t>
  </si>
  <si>
    <t>JO12-05 exit</t>
  </si>
  <si>
    <t>MO13-01 NSP</t>
  </si>
  <si>
    <t>MO15-01 NSP</t>
  </si>
  <si>
    <t>MO20-01 NSP</t>
  </si>
  <si>
    <t>O23-01</t>
  </si>
  <si>
    <t>O23-02</t>
  </si>
  <si>
    <t>O23-03</t>
  </si>
  <si>
    <t>S01</t>
  </si>
  <si>
    <t>S04 exit</t>
  </si>
  <si>
    <t>S07 exit</t>
  </si>
  <si>
    <t>VR01 NSP</t>
  </si>
  <si>
    <t>Mini's / CL</t>
  </si>
  <si>
    <t>JO14-1</t>
  </si>
  <si>
    <t>JO15-1</t>
  </si>
  <si>
    <t>JO17-1</t>
  </si>
  <si>
    <t>JO13-1</t>
  </si>
  <si>
    <t>JO19-1</t>
  </si>
  <si>
    <t>JO23-1</t>
  </si>
  <si>
    <t xml:space="preserve">   C   D                 E   F            G   H</t>
  </si>
  <si>
    <t>F</t>
  </si>
  <si>
    <t>JO11-1
JO11-2</t>
  </si>
  <si>
    <t>VR1</t>
  </si>
  <si>
    <t>JO10-1
JO10-2
JO10-3
JO10-4</t>
  </si>
  <si>
    <t>Veld 6</t>
  </si>
  <si>
    <t>35+ competitie</t>
  </si>
  <si>
    <t>Tijd van</t>
  </si>
  <si>
    <t>Tijd tot</t>
  </si>
  <si>
    <t>Voetbalschool</t>
  </si>
  <si>
    <t>JO8-1
JO8-2
JO8-3
JO8-4</t>
  </si>
  <si>
    <t>JO12-1
JO12-2</t>
  </si>
  <si>
    <t>MO20</t>
  </si>
  <si>
    <t>JO17-2</t>
  </si>
  <si>
    <t>JO23-2</t>
  </si>
  <si>
    <t>MO15</t>
  </si>
  <si>
    <t>MO17</t>
  </si>
  <si>
    <t>VR30+</t>
  </si>
  <si>
    <t>JO13-2</t>
  </si>
  <si>
    <t>JO13-3</t>
  </si>
  <si>
    <t>JO16-3</t>
  </si>
  <si>
    <t>JO15-2</t>
  </si>
  <si>
    <t>JO16-1</t>
  </si>
  <si>
    <t>JO19-3</t>
  </si>
  <si>
    <t>JO19-4</t>
  </si>
  <si>
    <t>DOVO 5</t>
  </si>
  <si>
    <t>JO14-2</t>
  </si>
  <si>
    <t>JO14-3</t>
  </si>
  <si>
    <t>JO15-3</t>
  </si>
  <si>
    <t>JO23-3</t>
  </si>
  <si>
    <t>JO19-2</t>
  </si>
  <si>
    <t>JO12-3
JO12-4
JO12-5</t>
  </si>
  <si>
    <t>JO10-5
JO10-6
JO10-7</t>
  </si>
  <si>
    <t>MO12-1
MO12-2</t>
  </si>
  <si>
    <t>JO9-5
JO9-6</t>
  </si>
  <si>
    <t>JO9-1
JO9-2
JO9-3
JO9-4</t>
  </si>
  <si>
    <t>MO7
MO9
MO10
MO11</t>
  </si>
  <si>
    <t>TP</t>
  </si>
  <si>
    <t>JO16-2</t>
  </si>
  <si>
    <t>JO14-4</t>
  </si>
  <si>
    <t>DOVO 8</t>
  </si>
  <si>
    <t>JO23-4</t>
  </si>
  <si>
    <t>JO9-3
JO9-4</t>
  </si>
  <si>
    <t>JO9-1
JO9-2
JO9-5
JO9-6</t>
  </si>
  <si>
    <t>JO19-5</t>
  </si>
  <si>
    <t>JO11-3
JO11-5</t>
  </si>
  <si>
    <t>JO11-4</t>
  </si>
  <si>
    <t>Keepers</t>
  </si>
  <si>
    <t>JO23-5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</si>
</sst>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b/>
      <sz val="18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Verdana"/>
      <family val="2"/>
    </font>
    <font>
      <sz val="8"/>
      <color theme="1"/>
      <name val="Verdana"/>
      <family val="2"/>
    </font>
    <font>
      <sz val="8"/>
      <color theme="7"/>
      <name val="Verdana"/>
      <family val="2"/>
    </font>
    <font>
      <b/>
      <sz val="8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0"/>
      <color theme="0" tint="-4.9989318521683403E-2"/>
      <name val="Calibri"/>
      <family val="2"/>
      <scheme val="minor"/>
    </font>
    <font>
      <sz val="8"/>
      <name val="Verdana"/>
      <family val="2"/>
    </font>
    <font>
      <sz val="8"/>
      <color indexed="8"/>
      <name val="Verdana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24" fillId="0" borderId="0"/>
  </cellStyleXfs>
  <cellXfs count="25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5" xfId="0" applyBorder="1"/>
    <xf numFmtId="0" fontId="3" fillId="4" borderId="1" xfId="0" applyFont="1" applyFill="1" applyBorder="1"/>
    <xf numFmtId="0" fontId="0" fillId="4" borderId="2" xfId="0" applyFill="1" applyBorder="1"/>
    <xf numFmtId="0" fontId="2" fillId="4" borderId="6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0" fontId="0" fillId="4" borderId="3" xfId="0" applyFill="1" applyBorder="1"/>
    <xf numFmtId="0" fontId="0" fillId="5" borderId="0" xfId="0" applyFill="1"/>
    <xf numFmtId="0" fontId="0" fillId="4" borderId="1" xfId="0" applyFill="1" applyBorder="1"/>
    <xf numFmtId="0" fontId="3" fillId="4" borderId="6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0" fillId="4" borderId="6" xfId="0" applyFill="1" applyBorder="1"/>
    <xf numFmtId="0" fontId="0" fillId="4" borderId="4" xfId="0" applyFill="1" applyBorder="1"/>
    <xf numFmtId="0" fontId="0" fillId="4" borderId="0" xfId="0" applyFill="1"/>
    <xf numFmtId="0" fontId="0" fillId="4" borderId="7" xfId="0" applyFill="1" applyBorder="1"/>
    <xf numFmtId="0" fontId="0" fillId="4" borderId="5" xfId="0" applyFill="1" applyBorder="1"/>
    <xf numFmtId="0" fontId="2" fillId="4" borderId="0" xfId="0" applyFont="1" applyFill="1"/>
    <xf numFmtId="0" fontId="2" fillId="4" borderId="4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2" fillId="4" borderId="20" xfId="0" applyFont="1" applyFill="1" applyBorder="1" applyAlignment="1">
      <alignment horizontal="left"/>
    </xf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5" xfId="0" applyFill="1" applyBorder="1"/>
    <xf numFmtId="0" fontId="3" fillId="4" borderId="2" xfId="0" applyFont="1" applyFill="1" applyBorder="1"/>
    <xf numFmtId="0" fontId="0" fillId="4" borderId="24" xfId="0" applyFill="1" applyBorder="1"/>
    <xf numFmtId="0" fontId="5" fillId="5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0" fillId="0" borderId="2" xfId="0" applyBorder="1"/>
    <xf numFmtId="0" fontId="7" fillId="11" borderId="25" xfId="0" applyFont="1" applyFill="1" applyBorder="1" applyAlignment="1">
      <alignment horizontal="center"/>
    </xf>
    <xf numFmtId="0" fontId="8" fillId="0" borderId="2" xfId="0" applyFont="1" applyBorder="1"/>
    <xf numFmtId="0" fontId="7" fillId="11" borderId="3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3" xfId="0" applyBorder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0" xfId="0" applyFill="1"/>
    <xf numFmtId="0" fontId="1" fillId="13" borderId="0" xfId="0" applyFont="1" applyFill="1"/>
    <xf numFmtId="0" fontId="1" fillId="13" borderId="0" xfId="0" applyFont="1" applyFill="1" applyAlignment="1">
      <alignment horizontal="left"/>
    </xf>
    <xf numFmtId="0" fontId="0" fillId="13" borderId="5" xfId="0" applyFill="1" applyBorder="1"/>
    <xf numFmtId="0" fontId="0" fillId="13" borderId="12" xfId="0" applyFill="1" applyBorder="1"/>
    <xf numFmtId="0" fontId="0" fillId="13" borderId="13" xfId="0" applyFill="1" applyBorder="1"/>
    <xf numFmtId="0" fontId="1" fillId="13" borderId="13" xfId="0" applyFont="1" applyFill="1" applyBorder="1"/>
    <xf numFmtId="0" fontId="1" fillId="13" borderId="13" xfId="0" applyFont="1" applyFill="1" applyBorder="1" applyAlignment="1">
      <alignment horizontal="left"/>
    </xf>
    <xf numFmtId="0" fontId="0" fillId="13" borderId="15" xfId="0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32" xfId="0" applyFont="1" applyBorder="1"/>
    <xf numFmtId="20" fontId="9" fillId="0" borderId="0" xfId="0" applyNumberFormat="1" applyFont="1" applyAlignment="1">
      <alignment horizontal="center"/>
    </xf>
    <xf numFmtId="0" fontId="10" fillId="8" borderId="33" xfId="0" applyFont="1" applyFill="1" applyBorder="1" applyAlignment="1">
      <alignment horizontal="center"/>
    </xf>
    <xf numFmtId="0" fontId="10" fillId="8" borderId="34" xfId="0" applyFont="1" applyFill="1" applyBorder="1" applyAlignment="1">
      <alignment horizontal="center"/>
    </xf>
    <xf numFmtId="0" fontId="10" fillId="8" borderId="35" xfId="0" applyFont="1" applyFill="1" applyBorder="1" applyAlignment="1">
      <alignment horizontal="center"/>
    </xf>
    <xf numFmtId="0" fontId="16" fillId="18" borderId="36" xfId="1" applyFont="1" applyFill="1" applyBorder="1" applyAlignment="1">
      <alignment wrapText="1"/>
    </xf>
    <xf numFmtId="0" fontId="16" fillId="19" borderId="36" xfId="1" applyFont="1" applyFill="1" applyBorder="1" applyAlignment="1">
      <alignment wrapText="1"/>
    </xf>
    <xf numFmtId="0" fontId="16" fillId="16" borderId="36" xfId="1" applyFont="1" applyFill="1" applyBorder="1" applyAlignment="1">
      <alignment wrapText="1"/>
    </xf>
    <xf numFmtId="0" fontId="16" fillId="5" borderId="36" xfId="1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6" fillId="17" borderId="37" xfId="2" applyFont="1" applyFill="1" applyBorder="1" applyAlignment="1">
      <alignment horizontal="left"/>
    </xf>
    <xf numFmtId="0" fontId="17" fillId="16" borderId="37" xfId="0" applyFont="1" applyFill="1" applyBorder="1"/>
    <xf numFmtId="0" fontId="17" fillId="0" borderId="0" xfId="0" applyFont="1"/>
    <xf numFmtId="0" fontId="16" fillId="0" borderId="37" xfId="2" applyFont="1" applyBorder="1" applyAlignment="1">
      <alignment horizontal="left" wrapText="1"/>
    </xf>
    <xf numFmtId="0" fontId="17" fillId="16" borderId="37" xfId="0" applyFont="1" applyFill="1" applyBorder="1" applyAlignment="1">
      <alignment horizontal="left"/>
    </xf>
    <xf numFmtId="20" fontId="17" fillId="0" borderId="37" xfId="0" applyNumberFormat="1" applyFont="1" applyBorder="1" applyAlignment="1">
      <alignment horizontal="left"/>
    </xf>
    <xf numFmtId="20" fontId="17" fillId="0" borderId="37" xfId="0" applyNumberFormat="1" applyFont="1" applyBorder="1"/>
    <xf numFmtId="0" fontId="17" fillId="0" borderId="37" xfId="0" applyFont="1" applyBorder="1" applyAlignment="1">
      <alignment horizontal="left"/>
    </xf>
    <xf numFmtId="20" fontId="17" fillId="0" borderId="0" xfId="0" applyNumberFormat="1" applyFont="1"/>
    <xf numFmtId="0" fontId="18" fillId="20" borderId="37" xfId="0" applyFont="1" applyFill="1" applyBorder="1" applyAlignment="1">
      <alignment horizontal="left"/>
    </xf>
    <xf numFmtId="0" fontId="17" fillId="0" borderId="37" xfId="0" applyFont="1" applyBorder="1"/>
    <xf numFmtId="0" fontId="16" fillId="0" borderId="0" xfId="2" applyFont="1" applyAlignment="1">
      <alignment horizontal="left" wrapText="1"/>
    </xf>
    <xf numFmtId="0" fontId="17" fillId="0" borderId="0" xfId="0" applyFont="1" applyAlignment="1">
      <alignment horizontal="left"/>
    </xf>
    <xf numFmtId="0" fontId="16" fillId="0" borderId="36" xfId="2" applyFont="1" applyBorder="1" applyAlignment="1">
      <alignment horizontal="left" wrapText="1"/>
    </xf>
    <xf numFmtId="0" fontId="16" fillId="16" borderId="37" xfId="1" applyFont="1" applyFill="1" applyBorder="1" applyAlignment="1">
      <alignment wrapText="1"/>
    </xf>
    <xf numFmtId="0" fontId="14" fillId="0" borderId="0" xfId="0" applyFont="1"/>
    <xf numFmtId="0" fontId="17" fillId="9" borderId="0" xfId="0" applyFont="1" applyFill="1"/>
    <xf numFmtId="0" fontId="14" fillId="0" borderId="32" xfId="0" applyFont="1" applyBorder="1"/>
    <xf numFmtId="0" fontId="9" fillId="8" borderId="33" xfId="0" applyFont="1" applyFill="1" applyBorder="1" applyAlignment="1">
      <alignment horizontal="center"/>
    </xf>
    <xf numFmtId="0" fontId="9" fillId="8" borderId="34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20" fontId="9" fillId="5" borderId="32" xfId="0" applyNumberFormat="1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18" fillId="20" borderId="0" xfId="0" applyFont="1" applyFill="1" applyAlignment="1">
      <alignment horizontal="left"/>
    </xf>
    <xf numFmtId="0" fontId="17" fillId="16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9" borderId="37" xfId="0" applyFont="1" applyFill="1" applyBorder="1" applyAlignment="1">
      <alignment horizontal="left"/>
    </xf>
    <xf numFmtId="0" fontId="16" fillId="5" borderId="37" xfId="1" applyFont="1" applyFill="1" applyBorder="1" applyAlignment="1">
      <alignment wrapText="1"/>
    </xf>
    <xf numFmtId="0" fontId="22" fillId="19" borderId="36" xfId="1" applyFont="1" applyFill="1" applyBorder="1" applyAlignment="1">
      <alignment wrapText="1"/>
    </xf>
    <xf numFmtId="0" fontId="22" fillId="0" borderId="37" xfId="2" applyFont="1" applyBorder="1" applyAlignment="1">
      <alignment horizontal="left" wrapText="1"/>
    </xf>
    <xf numFmtId="0" fontId="22" fillId="20" borderId="37" xfId="0" applyFont="1" applyFill="1" applyBorder="1" applyAlignment="1">
      <alignment horizontal="left"/>
    </xf>
    <xf numFmtId="20" fontId="22" fillId="0" borderId="37" xfId="0" applyNumberFormat="1" applyFont="1" applyBorder="1" applyAlignment="1">
      <alignment horizontal="left"/>
    </xf>
    <xf numFmtId="20" fontId="22" fillId="0" borderId="37" xfId="0" applyNumberFormat="1" applyFont="1" applyBorder="1"/>
    <xf numFmtId="0" fontId="22" fillId="0" borderId="37" xfId="0" applyFont="1" applyBorder="1" applyAlignment="1">
      <alignment horizontal="left"/>
    </xf>
    <xf numFmtId="0" fontId="22" fillId="16" borderId="37" xfId="0" applyFont="1" applyFill="1" applyBorder="1" applyAlignment="1">
      <alignment horizontal="left"/>
    </xf>
    <xf numFmtId="0" fontId="23" fillId="17" borderId="38" xfId="3" applyFont="1" applyFill="1" applyBorder="1" applyAlignment="1">
      <alignment horizontal="center"/>
    </xf>
    <xf numFmtId="0" fontId="23" fillId="0" borderId="36" xfId="3" applyFont="1" applyBorder="1" applyAlignment="1">
      <alignment wrapText="1"/>
    </xf>
    <xf numFmtId="0" fontId="23" fillId="0" borderId="36" xfId="3" applyFont="1" applyBorder="1" applyAlignment="1">
      <alignment horizontal="right" wrapText="1"/>
    </xf>
    <xf numFmtId="0" fontId="10" fillId="8" borderId="39" xfId="0" applyFont="1" applyFill="1" applyBorder="1" applyAlignment="1">
      <alignment horizontal="center"/>
    </xf>
    <xf numFmtId="0" fontId="10" fillId="8" borderId="40" xfId="0" applyFont="1" applyFill="1" applyBorder="1" applyAlignment="1">
      <alignment horizontal="center"/>
    </xf>
    <xf numFmtId="0" fontId="10" fillId="8" borderId="41" xfId="0" applyFont="1" applyFill="1" applyBorder="1" applyAlignment="1">
      <alignment horizontal="center"/>
    </xf>
    <xf numFmtId="0" fontId="26" fillId="0" borderId="0" xfId="0" applyFont="1"/>
    <xf numFmtId="0" fontId="26" fillId="0" borderId="32" xfId="0" applyFont="1" applyBorder="1"/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21" borderId="23" xfId="0" applyFont="1" applyFill="1" applyBorder="1" applyAlignment="1">
      <alignment horizontal="center" vertical="center" wrapText="1"/>
    </xf>
    <xf numFmtId="0" fontId="14" fillId="21" borderId="17" xfId="0" applyFont="1" applyFill="1" applyBorder="1" applyAlignment="1">
      <alignment horizontal="center" vertical="center" wrapText="1"/>
    </xf>
    <xf numFmtId="0" fontId="14" fillId="21" borderId="21" xfId="0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5" fillId="6" borderId="23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0" fillId="14" borderId="27" xfId="0" applyFont="1" applyFill="1" applyBorder="1" applyAlignment="1">
      <alignment horizontal="center" vertical="center"/>
    </xf>
    <xf numFmtId="0" fontId="21" fillId="14" borderId="28" xfId="0" applyFont="1" applyFill="1" applyBorder="1" applyAlignment="1">
      <alignment horizontal="center" vertical="center"/>
    </xf>
    <xf numFmtId="0" fontId="21" fillId="14" borderId="29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2" fillId="15" borderId="27" xfId="0" applyFont="1" applyFill="1" applyBorder="1" applyAlignment="1">
      <alignment horizontal="center"/>
    </xf>
    <xf numFmtId="0" fontId="13" fillId="15" borderId="28" xfId="0" applyFont="1" applyFill="1" applyBorder="1" applyAlignment="1">
      <alignment horizontal="center"/>
    </xf>
    <xf numFmtId="0" fontId="13" fillId="15" borderId="29" xfId="0" applyFont="1" applyFill="1" applyBorder="1" applyAlignment="1">
      <alignment horizontal="center"/>
    </xf>
    <xf numFmtId="0" fontId="20" fillId="14" borderId="33" xfId="0" applyFont="1" applyFill="1" applyBorder="1" applyAlignment="1">
      <alignment horizontal="center" vertical="center"/>
    </xf>
    <xf numFmtId="0" fontId="21" fillId="14" borderId="34" xfId="0" applyFont="1" applyFill="1" applyBorder="1" applyAlignment="1">
      <alignment horizontal="center" vertical="center"/>
    </xf>
    <xf numFmtId="0" fontId="21" fillId="14" borderId="35" xfId="0" applyFont="1" applyFill="1" applyBorder="1" applyAlignment="1">
      <alignment horizontal="center" vertical="center"/>
    </xf>
    <xf numFmtId="0" fontId="12" fillId="15" borderId="27" xfId="0" applyFont="1" applyFill="1" applyBorder="1" applyAlignment="1">
      <alignment horizontal="center" vertical="center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" fontId="20" fillId="14" borderId="27" xfId="0" applyNumberFormat="1" applyFont="1" applyFill="1" applyBorder="1" applyAlignment="1">
      <alignment horizontal="center" vertical="center"/>
    </xf>
    <xf numFmtId="0" fontId="20" fillId="14" borderId="28" xfId="0" applyFont="1" applyFill="1" applyBorder="1" applyAlignment="1">
      <alignment horizontal="center" vertical="center"/>
    </xf>
    <xf numFmtId="0" fontId="20" fillId="14" borderId="29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0" fontId="14" fillId="9" borderId="18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 vertical="center" textRotation="180"/>
    </xf>
    <xf numFmtId="0" fontId="1" fillId="7" borderId="26" xfId="0" applyFont="1" applyFill="1" applyBorder="1" applyAlignment="1">
      <alignment horizontal="center" vertical="center" textRotation="180"/>
    </xf>
    <xf numFmtId="0" fontId="1" fillId="7" borderId="30" xfId="0" applyFont="1" applyFill="1" applyBorder="1" applyAlignment="1">
      <alignment horizontal="center" vertical="center" textRotation="180"/>
    </xf>
    <xf numFmtId="0" fontId="1" fillId="9" borderId="27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6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3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right" vertical="center" textRotation="180"/>
    </xf>
    <xf numFmtId="0" fontId="4" fillId="5" borderId="0" xfId="0" applyFont="1" applyFill="1" applyAlignment="1">
      <alignment horizontal="center" vertical="center"/>
    </xf>
  </cellXfs>
  <cellStyles count="4">
    <cellStyle name="Standaard" xfId="0" builtinId="0"/>
    <cellStyle name="Standaard_in tekst" xfId="3" xr:uid="{00000000-0005-0000-0000-000001000000}"/>
    <cellStyle name="Standaard_teams" xfId="1" xr:uid="{00000000-0005-0000-0000-000002000000}"/>
    <cellStyle name="Standaard_Velden per dag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8"/>
  <sheetViews>
    <sheetView tabSelected="1" zoomScale="76" zoomScaleNormal="76" workbookViewId="0">
      <selection activeCell="A47" sqref="A47:C47"/>
    </sheetView>
  </sheetViews>
  <sheetFormatPr defaultColWidth="9.109375" defaultRowHeight="9" customHeight="1" x14ac:dyDescent="0.2"/>
  <cols>
    <col min="1" max="1" width="7.6640625" style="83" bestFit="1" customWidth="1"/>
    <col min="2" max="2" width="1.5546875" style="83" bestFit="1" customWidth="1"/>
    <col min="3" max="3" width="7" style="83" bestFit="1" customWidth="1"/>
    <col min="4" max="5" width="2.109375" style="82" hidden="1" customWidth="1"/>
    <col min="6" max="6" width="5.44140625" style="82" customWidth="1"/>
    <col min="7" max="7" width="4.5546875" style="82" customWidth="1"/>
    <col min="8" max="8" width="4.33203125" style="82" bestFit="1" customWidth="1"/>
    <col min="9" max="9" width="4.5546875" style="82" bestFit="1" customWidth="1"/>
    <col min="10" max="10" width="1.88671875" style="82" customWidth="1"/>
    <col min="11" max="11" width="4.5546875" style="82" bestFit="1" customWidth="1"/>
    <col min="12" max="12" width="4.88671875" style="82" bestFit="1" customWidth="1"/>
    <col min="13" max="13" width="4.5546875" style="82" bestFit="1" customWidth="1"/>
    <col min="14" max="14" width="4.88671875" style="82" bestFit="1" customWidth="1"/>
    <col min="15" max="15" width="1.88671875" style="82" customWidth="1"/>
    <col min="16" max="19" width="4.6640625" style="82" customWidth="1"/>
    <col min="20" max="20" width="1.88671875" style="82" customWidth="1"/>
    <col min="21" max="24" width="4.6640625" style="82" customWidth="1"/>
    <col min="25" max="25" width="1.88671875" style="82" customWidth="1"/>
    <col min="26" max="27" width="8.44140625" style="82" customWidth="1"/>
    <col min="28" max="28" width="1.88671875" style="82" customWidth="1"/>
    <col min="29" max="34" width="3.88671875" style="82" customWidth="1"/>
    <col min="35" max="35" width="2.109375" style="82" customWidth="1"/>
    <col min="36" max="36" width="7.88671875" style="82" customWidth="1"/>
    <col min="37" max="37" width="2" style="82" bestFit="1" customWidth="1"/>
    <col min="38" max="38" width="7.88671875" style="82" bestFit="1" customWidth="1"/>
    <col min="39" max="39" width="2.109375" style="82" customWidth="1"/>
    <col min="40" max="40" width="4.5546875" style="82" bestFit="1" customWidth="1"/>
    <col min="41" max="41" width="4.88671875" style="82" bestFit="1" customWidth="1"/>
    <col min="42" max="42" width="4.5546875" style="82" bestFit="1" customWidth="1"/>
    <col min="43" max="43" width="4.88671875" style="82" bestFit="1" customWidth="1"/>
    <col min="44" max="44" width="2.109375" style="82" customWidth="1"/>
    <col min="45" max="45" width="4.88671875" style="82" bestFit="1" customWidth="1"/>
    <col min="46" max="46" width="5" style="82" bestFit="1" customWidth="1"/>
    <col min="47" max="47" width="4.88671875" style="82" bestFit="1" customWidth="1"/>
    <col min="48" max="48" width="5" style="82" bestFit="1" customWidth="1"/>
    <col min="49" max="49" width="2.109375" style="82" customWidth="1"/>
    <col min="50" max="50" width="4.88671875" style="82" bestFit="1" customWidth="1"/>
    <col min="51" max="51" width="5" style="82" bestFit="1" customWidth="1"/>
    <col min="52" max="52" width="4.88671875" style="82" bestFit="1" customWidth="1"/>
    <col min="53" max="53" width="5" style="82" bestFit="1" customWidth="1"/>
    <col min="54" max="54" width="2.109375" style="82" customWidth="1"/>
    <col min="55" max="55" width="4.88671875" style="82" bestFit="1" customWidth="1"/>
    <col min="56" max="56" width="5" style="82" bestFit="1" customWidth="1"/>
    <col min="57" max="57" width="4.88671875" style="82" bestFit="1" customWidth="1"/>
    <col min="58" max="58" width="5" style="82" bestFit="1" customWidth="1"/>
    <col min="59" max="59" width="2.109375" style="82" customWidth="1"/>
    <col min="60" max="61" width="10.33203125" style="82" bestFit="1" customWidth="1"/>
    <col min="62" max="62" width="2.109375" style="82" customWidth="1"/>
    <col min="63" max="68" width="3.88671875" style="82" customWidth="1"/>
    <col min="69" max="69" width="15.33203125" style="82" hidden="1" customWidth="1"/>
    <col min="70" max="70" width="82" style="82" hidden="1" customWidth="1"/>
    <col min="71" max="71" width="21.44140625" style="82" hidden="1" customWidth="1"/>
    <col min="72" max="72" width="9.109375" style="82" customWidth="1"/>
    <col min="73" max="16384" width="9.109375" style="82"/>
  </cols>
  <sheetData>
    <row r="1" spans="1:70" s="122" customFormat="1" ht="27.75" customHeight="1" thickBot="1" x14ac:dyDescent="0.35">
      <c r="A1" s="197" t="s">
        <v>71</v>
      </c>
      <c r="B1" s="198"/>
      <c r="C1" s="199"/>
      <c r="F1" s="194" t="s">
        <v>70</v>
      </c>
      <c r="G1" s="195"/>
      <c r="H1" s="195"/>
      <c r="I1" s="196"/>
      <c r="J1" s="123"/>
      <c r="K1" s="180" t="s">
        <v>46</v>
      </c>
      <c r="L1" s="181"/>
      <c r="M1" s="181"/>
      <c r="N1" s="182"/>
      <c r="O1" s="123"/>
      <c r="P1" s="180" t="s">
        <v>45</v>
      </c>
      <c r="Q1" s="181"/>
      <c r="R1" s="181"/>
      <c r="S1" s="182"/>
      <c r="T1" s="123"/>
      <c r="U1" s="180" t="s">
        <v>15</v>
      </c>
      <c r="V1" s="181"/>
      <c r="W1" s="181"/>
      <c r="X1" s="182"/>
      <c r="Y1" s="123"/>
      <c r="Z1" s="216" t="s">
        <v>44</v>
      </c>
      <c r="AA1" s="182"/>
      <c r="AB1" s="123"/>
      <c r="AC1" s="180" t="s">
        <v>44</v>
      </c>
      <c r="AD1" s="217"/>
      <c r="AE1" s="217"/>
      <c r="AF1" s="217"/>
      <c r="AG1" s="217"/>
      <c r="AH1" s="218"/>
      <c r="AJ1" s="197" t="s">
        <v>72</v>
      </c>
      <c r="AK1" s="198"/>
      <c r="AL1" s="199"/>
      <c r="AN1" s="194" t="s">
        <v>70</v>
      </c>
      <c r="AO1" s="195"/>
      <c r="AP1" s="195"/>
      <c r="AQ1" s="196"/>
      <c r="AR1" s="123"/>
      <c r="AS1" s="180" t="s">
        <v>46</v>
      </c>
      <c r="AT1" s="181"/>
      <c r="AU1" s="181"/>
      <c r="AV1" s="182"/>
      <c r="AW1" s="123"/>
      <c r="AX1" s="180" t="s">
        <v>45</v>
      </c>
      <c r="AY1" s="181"/>
      <c r="AZ1" s="181"/>
      <c r="BA1" s="182"/>
      <c r="BB1" s="123"/>
      <c r="BC1" s="180" t="s">
        <v>15</v>
      </c>
      <c r="BD1" s="181"/>
      <c r="BE1" s="181"/>
      <c r="BF1" s="182"/>
      <c r="BG1" s="123"/>
      <c r="BH1" s="216" t="s">
        <v>44</v>
      </c>
      <c r="BI1" s="182"/>
      <c r="BJ1" s="123"/>
      <c r="BK1" s="180" t="s">
        <v>44</v>
      </c>
      <c r="BL1" s="217"/>
      <c r="BM1" s="217"/>
      <c r="BN1" s="217"/>
      <c r="BO1" s="217"/>
      <c r="BP1" s="218"/>
      <c r="BQ1" s="123" t="s">
        <v>160</v>
      </c>
      <c r="BR1" s="124" t="s">
        <v>137</v>
      </c>
    </row>
    <row r="2" spans="1:70" ht="13.8" customHeight="1" thickBot="1" x14ac:dyDescent="0.25">
      <c r="A2" s="114" t="s">
        <v>264</v>
      </c>
      <c r="B2" s="115" t="s">
        <v>43</v>
      </c>
      <c r="C2" s="116" t="s">
        <v>265</v>
      </c>
      <c r="F2" s="86" t="s">
        <v>54</v>
      </c>
      <c r="G2" s="87" t="s">
        <v>55</v>
      </c>
      <c r="H2" s="87" t="s">
        <v>56</v>
      </c>
      <c r="I2" s="88" t="s">
        <v>57</v>
      </c>
      <c r="K2" s="86" t="s">
        <v>58</v>
      </c>
      <c r="L2" s="87" t="s">
        <v>59</v>
      </c>
      <c r="M2" s="87" t="s">
        <v>60</v>
      </c>
      <c r="N2" s="88" t="s">
        <v>61</v>
      </c>
      <c r="P2" s="86" t="s">
        <v>62</v>
      </c>
      <c r="Q2" s="87" t="s">
        <v>63</v>
      </c>
      <c r="R2" s="87" t="s">
        <v>64</v>
      </c>
      <c r="S2" s="88" t="s">
        <v>65</v>
      </c>
      <c r="U2" s="86" t="s">
        <v>66</v>
      </c>
      <c r="V2" s="87" t="s">
        <v>67</v>
      </c>
      <c r="W2" s="87" t="s">
        <v>68</v>
      </c>
      <c r="X2" s="88" t="s">
        <v>69</v>
      </c>
      <c r="Z2" s="86" t="s">
        <v>47</v>
      </c>
      <c r="AA2" s="88" t="s">
        <v>48</v>
      </c>
      <c r="AC2" s="86" t="s">
        <v>49</v>
      </c>
      <c r="AD2" s="87" t="s">
        <v>50</v>
      </c>
      <c r="AE2" s="87" t="s">
        <v>52</v>
      </c>
      <c r="AF2" s="87" t="s">
        <v>258</v>
      </c>
      <c r="AG2" s="87" t="s">
        <v>53</v>
      </c>
      <c r="AH2" s="88" t="s">
        <v>212</v>
      </c>
      <c r="AJ2" s="114" t="s">
        <v>264</v>
      </c>
      <c r="AK2" s="115" t="s">
        <v>43</v>
      </c>
      <c r="AL2" s="116" t="s">
        <v>265</v>
      </c>
      <c r="AN2" s="86" t="s">
        <v>54</v>
      </c>
      <c r="AO2" s="87" t="s">
        <v>55</v>
      </c>
      <c r="AP2" s="87" t="s">
        <v>56</v>
      </c>
      <c r="AQ2" s="88" t="s">
        <v>57</v>
      </c>
      <c r="AS2" s="86" t="s">
        <v>58</v>
      </c>
      <c r="AT2" s="87" t="s">
        <v>59</v>
      </c>
      <c r="AU2" s="87" t="s">
        <v>60</v>
      </c>
      <c r="AV2" s="88" t="s">
        <v>61</v>
      </c>
      <c r="AX2" s="86" t="s">
        <v>62</v>
      </c>
      <c r="AY2" s="87" t="s">
        <v>63</v>
      </c>
      <c r="AZ2" s="87" t="s">
        <v>64</v>
      </c>
      <c r="BA2" s="88" t="s">
        <v>65</v>
      </c>
      <c r="BC2" s="86" t="s">
        <v>66</v>
      </c>
      <c r="BD2" s="87" t="s">
        <v>67</v>
      </c>
      <c r="BE2" s="87" t="s">
        <v>68</v>
      </c>
      <c r="BF2" s="88" t="s">
        <v>69</v>
      </c>
      <c r="BH2" s="86" t="s">
        <v>47</v>
      </c>
      <c r="BI2" s="88" t="s">
        <v>48</v>
      </c>
      <c r="BK2" s="86" t="s">
        <v>49</v>
      </c>
      <c r="BL2" s="87" t="s">
        <v>50</v>
      </c>
      <c r="BM2" s="87" t="s">
        <v>52</v>
      </c>
      <c r="BN2" s="87" t="s">
        <v>258</v>
      </c>
      <c r="BO2" s="87" t="s">
        <v>53</v>
      </c>
      <c r="BP2" s="88" t="s">
        <v>212</v>
      </c>
      <c r="BR2" s="119" t="s">
        <v>138</v>
      </c>
    </row>
    <row r="3" spans="1:70" ht="15.6" customHeight="1" x14ac:dyDescent="0.25">
      <c r="A3" s="117">
        <v>0.7083333333333327</v>
      </c>
      <c r="B3" s="118" t="s">
        <v>43</v>
      </c>
      <c r="C3" s="117">
        <v>0.71874999999999933</v>
      </c>
      <c r="F3" s="84"/>
      <c r="G3" s="84"/>
      <c r="H3" s="84"/>
      <c r="I3" s="84"/>
      <c r="K3" s="84"/>
      <c r="L3" s="84"/>
      <c r="M3" s="84"/>
      <c r="N3" s="84"/>
      <c r="P3" s="84"/>
      <c r="Q3" s="84"/>
      <c r="R3" s="84"/>
      <c r="S3" s="84"/>
      <c r="U3" s="84"/>
      <c r="V3" s="84"/>
      <c r="W3" s="84"/>
      <c r="X3" s="84"/>
      <c r="Z3" s="84"/>
      <c r="AA3" s="84"/>
      <c r="AC3" s="84"/>
      <c r="AD3" s="84"/>
      <c r="AE3" s="84"/>
      <c r="AF3" s="84"/>
      <c r="AG3" s="84"/>
      <c r="AH3" s="84"/>
      <c r="AJ3" s="117">
        <v>0.7083333333333327</v>
      </c>
      <c r="AK3" s="118" t="s">
        <v>43</v>
      </c>
      <c r="AL3" s="117">
        <v>0.71874999999999933</v>
      </c>
      <c r="AN3" s="84"/>
      <c r="AO3" s="84"/>
      <c r="AP3" s="84"/>
      <c r="AQ3" s="84"/>
      <c r="AS3" s="84"/>
      <c r="AT3" s="84"/>
      <c r="AU3" s="84"/>
      <c r="AV3" s="84"/>
      <c r="AX3" s="113"/>
      <c r="AY3" s="113"/>
      <c r="AZ3" s="113"/>
      <c r="BA3" s="113"/>
      <c r="BC3" s="84"/>
      <c r="BD3" s="84"/>
      <c r="BE3" s="84"/>
      <c r="BF3" s="84"/>
      <c r="BH3" s="84"/>
      <c r="BI3" s="84"/>
      <c r="BK3" s="84"/>
      <c r="BL3" s="84"/>
      <c r="BM3" s="84"/>
      <c r="BN3" s="84"/>
      <c r="BO3" s="84"/>
      <c r="BP3" s="84"/>
      <c r="BQ3" s="93"/>
      <c r="BR3" s="94" t="s">
        <v>139</v>
      </c>
    </row>
    <row r="4" spans="1:70" ht="15.6" customHeight="1" x14ac:dyDescent="0.25">
      <c r="A4" s="117">
        <v>0.71874999999999933</v>
      </c>
      <c r="B4" s="118" t="s">
        <v>43</v>
      </c>
      <c r="C4" s="117">
        <v>0.72916666666666596</v>
      </c>
      <c r="F4" s="84"/>
      <c r="G4" s="84"/>
      <c r="H4" s="84"/>
      <c r="I4" s="84"/>
      <c r="K4" s="84"/>
      <c r="L4" s="84"/>
      <c r="M4" s="84"/>
      <c r="N4" s="84"/>
      <c r="P4" s="84"/>
      <c r="Q4" s="84"/>
      <c r="R4" s="84"/>
      <c r="S4" s="84"/>
      <c r="U4" s="84"/>
      <c r="V4" s="84"/>
      <c r="W4" s="84"/>
      <c r="X4" s="84"/>
      <c r="Z4" s="84"/>
      <c r="AA4" s="84"/>
      <c r="AC4" s="84"/>
      <c r="AD4" s="84"/>
      <c r="AE4" s="84"/>
      <c r="AF4" s="84"/>
      <c r="AG4" s="84"/>
      <c r="AH4" s="84"/>
      <c r="AJ4" s="117">
        <v>0.71874999999999933</v>
      </c>
      <c r="AK4" s="118" t="s">
        <v>43</v>
      </c>
      <c r="AL4" s="117">
        <v>0.72916666666666596</v>
      </c>
      <c r="AN4" s="84"/>
      <c r="AO4" s="84"/>
      <c r="AP4" s="84"/>
      <c r="AQ4" s="84"/>
      <c r="AS4" s="84"/>
      <c r="AT4" s="84"/>
      <c r="AU4" s="84"/>
      <c r="AV4" s="84"/>
      <c r="AX4" s="113"/>
      <c r="AY4" s="113"/>
      <c r="AZ4" s="113"/>
      <c r="BA4" s="113"/>
      <c r="BC4" s="84"/>
      <c r="BD4" s="84"/>
      <c r="BE4" s="84"/>
      <c r="BF4" s="84"/>
      <c r="BH4" s="84"/>
      <c r="BI4" s="84"/>
      <c r="BK4" s="84"/>
      <c r="BL4" s="84"/>
      <c r="BM4" s="84"/>
      <c r="BN4" s="84"/>
      <c r="BO4" s="84"/>
      <c r="BP4" s="84"/>
      <c r="BQ4" s="93"/>
      <c r="BR4" s="93"/>
    </row>
    <row r="5" spans="1:70" ht="15.6" customHeight="1" x14ac:dyDescent="0.25">
      <c r="A5" s="117">
        <v>0.72916666666666596</v>
      </c>
      <c r="B5" s="118" t="s">
        <v>43</v>
      </c>
      <c r="C5" s="117">
        <v>0.73958333333333259</v>
      </c>
      <c r="F5" s="84"/>
      <c r="G5" s="84"/>
      <c r="H5" s="84"/>
      <c r="I5" s="84"/>
      <c r="K5" s="84"/>
      <c r="L5" s="84"/>
      <c r="M5" s="84"/>
      <c r="N5" s="84"/>
      <c r="P5" s="84"/>
      <c r="Q5" s="84"/>
      <c r="R5" s="84"/>
      <c r="S5" s="84"/>
      <c r="U5" s="84"/>
      <c r="V5" s="84"/>
      <c r="W5" s="84"/>
      <c r="X5" s="84"/>
      <c r="Z5" s="84"/>
      <c r="AA5" s="84"/>
      <c r="AC5" s="84"/>
      <c r="AD5" s="84"/>
      <c r="AE5" s="84"/>
      <c r="AF5" s="84"/>
      <c r="AG5" s="84"/>
      <c r="AH5" s="84"/>
      <c r="AJ5" s="117">
        <v>0.72916666666666596</v>
      </c>
      <c r="AK5" s="118" t="s">
        <v>43</v>
      </c>
      <c r="AL5" s="117">
        <v>0.73958333333333259</v>
      </c>
      <c r="AN5" s="84"/>
      <c r="AO5" s="84"/>
      <c r="AP5" s="84"/>
      <c r="AQ5" s="84"/>
      <c r="AS5" s="84"/>
      <c r="AT5" s="84"/>
      <c r="AU5" s="84"/>
      <c r="AV5" s="84"/>
      <c r="AX5" s="113"/>
      <c r="AY5" s="113"/>
      <c r="AZ5" s="113"/>
      <c r="BA5" s="113"/>
      <c r="BC5" s="84"/>
      <c r="BD5" s="84"/>
      <c r="BE5" s="84"/>
      <c r="BF5" s="84"/>
      <c r="BH5" s="84"/>
      <c r="BI5" s="84"/>
      <c r="BK5" s="84"/>
      <c r="BL5" s="84"/>
      <c r="BM5" s="84"/>
      <c r="BN5" s="84"/>
      <c r="BO5" s="84"/>
      <c r="BP5" s="84"/>
      <c r="BQ5" s="93" t="s">
        <v>161</v>
      </c>
      <c r="BR5" s="94" t="s">
        <v>162</v>
      </c>
    </row>
    <row r="6" spans="1:70" ht="15.6" customHeight="1" x14ac:dyDescent="0.25">
      <c r="A6" s="117">
        <v>0.73958333333333259</v>
      </c>
      <c r="B6" s="118" t="s">
        <v>43</v>
      </c>
      <c r="C6" s="117">
        <v>0.74999999999999922</v>
      </c>
      <c r="F6" s="84"/>
      <c r="G6" s="84"/>
      <c r="H6" s="84"/>
      <c r="I6" s="84"/>
      <c r="K6" s="84"/>
      <c r="L6" s="84"/>
      <c r="M6" s="84"/>
      <c r="N6" s="84"/>
      <c r="P6" s="84"/>
      <c r="Q6" s="84"/>
      <c r="R6" s="84"/>
      <c r="S6" s="84"/>
      <c r="U6" s="84"/>
      <c r="V6" s="84"/>
      <c r="W6" s="84"/>
      <c r="X6" s="84"/>
      <c r="Z6" s="84"/>
      <c r="AA6" s="84"/>
      <c r="AC6" s="84"/>
      <c r="AD6" s="84"/>
      <c r="AE6" s="84"/>
      <c r="AF6" s="84"/>
      <c r="AG6" s="84"/>
      <c r="AH6" s="84"/>
      <c r="AJ6" s="117">
        <v>0.73958333333333259</v>
      </c>
      <c r="AK6" s="118" t="s">
        <v>43</v>
      </c>
      <c r="AL6" s="117">
        <v>0.74999999999999922</v>
      </c>
      <c r="AN6" s="84"/>
      <c r="AO6" s="84"/>
      <c r="AP6" s="84"/>
      <c r="AQ6" s="84"/>
      <c r="AS6" s="84"/>
      <c r="AT6" s="84"/>
      <c r="AU6" s="84"/>
      <c r="AV6" s="84"/>
      <c r="AX6" s="113"/>
      <c r="AY6" s="113"/>
      <c r="AZ6" s="113"/>
      <c r="BA6" s="113"/>
      <c r="BC6" s="84"/>
      <c r="BD6" s="84"/>
      <c r="BE6" s="84"/>
      <c r="BF6" s="84"/>
      <c r="BH6" s="84"/>
      <c r="BI6" s="84"/>
      <c r="BK6" s="84"/>
      <c r="BL6" s="84"/>
      <c r="BM6" s="84"/>
      <c r="BN6" s="84"/>
      <c r="BO6" s="84"/>
      <c r="BP6" s="84"/>
      <c r="BQ6" s="93"/>
      <c r="BR6" s="94" t="s">
        <v>163</v>
      </c>
    </row>
    <row r="7" spans="1:70" ht="15.6" customHeight="1" x14ac:dyDescent="0.25">
      <c r="A7" s="117">
        <v>0.74999999999999922</v>
      </c>
      <c r="B7" s="118" t="s">
        <v>43</v>
      </c>
      <c r="C7" s="117">
        <v>0.76041666666666585</v>
      </c>
      <c r="F7" s="142" t="s">
        <v>259</v>
      </c>
      <c r="G7" s="143"/>
      <c r="H7" s="153" t="s">
        <v>302</v>
      </c>
      <c r="I7" s="154"/>
      <c r="K7" s="142" t="s">
        <v>261</v>
      </c>
      <c r="L7" s="148"/>
      <c r="M7" s="142" t="s">
        <v>289</v>
      </c>
      <c r="N7" s="148"/>
      <c r="P7" s="142" t="s">
        <v>267</v>
      </c>
      <c r="Q7" s="148"/>
      <c r="R7" s="142" t="s">
        <v>292</v>
      </c>
      <c r="S7" s="148"/>
      <c r="U7" s="142" t="s">
        <v>293</v>
      </c>
      <c r="V7" s="148"/>
      <c r="W7" s="142" t="s">
        <v>290</v>
      </c>
      <c r="X7" s="148"/>
      <c r="Z7" s="188" t="s">
        <v>304</v>
      </c>
      <c r="AA7" s="188" t="s">
        <v>304</v>
      </c>
      <c r="AC7" s="142" t="s">
        <v>291</v>
      </c>
      <c r="AD7" s="148"/>
      <c r="AE7" s="159" t="s">
        <v>304</v>
      </c>
      <c r="AF7" s="160"/>
      <c r="AG7" s="84"/>
      <c r="AH7" s="84"/>
      <c r="AJ7" s="117">
        <v>0.74999999999999922</v>
      </c>
      <c r="AK7" s="118" t="s">
        <v>43</v>
      </c>
      <c r="AL7" s="117">
        <v>0.76041666666666585</v>
      </c>
      <c r="AN7" s="142" t="s">
        <v>268</v>
      </c>
      <c r="AO7" s="143"/>
      <c r="AP7" s="153" t="s">
        <v>288</v>
      </c>
      <c r="AQ7" s="154"/>
      <c r="AS7" s="142" t="s">
        <v>275</v>
      </c>
      <c r="AT7" s="160"/>
      <c r="AU7" s="142" t="s">
        <v>276</v>
      </c>
      <c r="AV7" s="160"/>
      <c r="AW7" s="111"/>
      <c r="AX7" s="142" t="s">
        <v>284</v>
      </c>
      <c r="AY7" s="143"/>
      <c r="AZ7" s="159" t="s">
        <v>254</v>
      </c>
      <c r="BA7" s="148"/>
      <c r="BB7" s="111"/>
      <c r="BC7" s="159" t="s">
        <v>251</v>
      </c>
      <c r="BD7" s="148"/>
      <c r="BE7" s="142" t="s">
        <v>296</v>
      </c>
      <c r="BF7" s="143"/>
      <c r="BH7" s="84"/>
      <c r="BI7" s="84"/>
      <c r="BJ7" s="140"/>
      <c r="BK7" s="84"/>
      <c r="BL7" s="84"/>
      <c r="BM7" s="84"/>
      <c r="BN7" s="84"/>
      <c r="BO7" s="84"/>
      <c r="BP7" s="84"/>
      <c r="BQ7" s="93"/>
      <c r="BR7" s="94" t="s">
        <v>140</v>
      </c>
    </row>
    <row r="8" spans="1:70" ht="15.6" customHeight="1" x14ac:dyDescent="0.25">
      <c r="A8" s="117">
        <v>0.76041666666666585</v>
      </c>
      <c r="B8" s="118" t="s">
        <v>43</v>
      </c>
      <c r="C8" s="117">
        <v>0.77083333333333248</v>
      </c>
      <c r="F8" s="144"/>
      <c r="G8" s="145"/>
      <c r="H8" s="155"/>
      <c r="I8" s="156"/>
      <c r="K8" s="149"/>
      <c r="L8" s="150"/>
      <c r="M8" s="149"/>
      <c r="N8" s="150"/>
      <c r="P8" s="149"/>
      <c r="Q8" s="150"/>
      <c r="R8" s="149"/>
      <c r="S8" s="150"/>
      <c r="U8" s="149"/>
      <c r="V8" s="150"/>
      <c r="W8" s="149"/>
      <c r="X8" s="150"/>
      <c r="Z8" s="189"/>
      <c r="AA8" s="189"/>
      <c r="AC8" s="149"/>
      <c r="AD8" s="150"/>
      <c r="AE8" s="161"/>
      <c r="AF8" s="162"/>
      <c r="AG8" s="84"/>
      <c r="AH8" s="84"/>
      <c r="AJ8" s="117">
        <v>0.76041666666666585</v>
      </c>
      <c r="AK8" s="118" t="s">
        <v>43</v>
      </c>
      <c r="AL8" s="117">
        <v>0.77083333333333248</v>
      </c>
      <c r="AN8" s="144"/>
      <c r="AO8" s="145"/>
      <c r="AP8" s="155"/>
      <c r="AQ8" s="156"/>
      <c r="AS8" s="161"/>
      <c r="AT8" s="162"/>
      <c r="AU8" s="161"/>
      <c r="AV8" s="162"/>
      <c r="AW8" s="111"/>
      <c r="AX8" s="144"/>
      <c r="AY8" s="145"/>
      <c r="AZ8" s="149"/>
      <c r="BA8" s="150"/>
      <c r="BB8" s="111"/>
      <c r="BC8" s="149"/>
      <c r="BD8" s="150"/>
      <c r="BE8" s="144"/>
      <c r="BF8" s="145"/>
      <c r="BH8" s="84"/>
      <c r="BI8" s="84"/>
      <c r="BJ8" s="140"/>
      <c r="BK8" s="84"/>
      <c r="BL8" s="84"/>
      <c r="BM8" s="84"/>
      <c r="BN8" s="84"/>
      <c r="BO8" s="84"/>
      <c r="BP8" s="84"/>
      <c r="BQ8" s="93"/>
      <c r="BR8" s="94" t="s">
        <v>141</v>
      </c>
    </row>
    <row r="9" spans="1:70" ht="15.6" customHeight="1" x14ac:dyDescent="0.25">
      <c r="A9" s="117">
        <v>0.77083333333333248</v>
      </c>
      <c r="B9" s="118" t="s">
        <v>43</v>
      </c>
      <c r="C9" s="117">
        <v>0.78124999999999911</v>
      </c>
      <c r="F9" s="144"/>
      <c r="G9" s="145"/>
      <c r="H9" s="155"/>
      <c r="I9" s="156"/>
      <c r="K9" s="149"/>
      <c r="L9" s="150"/>
      <c r="M9" s="149"/>
      <c r="N9" s="150"/>
      <c r="P9" s="149"/>
      <c r="Q9" s="150"/>
      <c r="R9" s="149"/>
      <c r="S9" s="150"/>
      <c r="U9" s="149"/>
      <c r="V9" s="150"/>
      <c r="W9" s="149"/>
      <c r="X9" s="150"/>
      <c r="Z9" s="190"/>
      <c r="AA9" s="190"/>
      <c r="AC9" s="149"/>
      <c r="AD9" s="150"/>
      <c r="AE9" s="163"/>
      <c r="AF9" s="164"/>
      <c r="AG9" s="159" t="s">
        <v>303</v>
      </c>
      <c r="AH9" s="160"/>
      <c r="AJ9" s="117">
        <v>0.77083333333333248</v>
      </c>
      <c r="AK9" s="118" t="s">
        <v>43</v>
      </c>
      <c r="AL9" s="117">
        <v>0.78124999999999911</v>
      </c>
      <c r="AN9" s="144"/>
      <c r="AO9" s="145"/>
      <c r="AP9" s="155"/>
      <c r="AQ9" s="156"/>
      <c r="AS9" s="161"/>
      <c r="AT9" s="162"/>
      <c r="AU9" s="161"/>
      <c r="AV9" s="162"/>
      <c r="AW9" s="111"/>
      <c r="AX9" s="144"/>
      <c r="AY9" s="145"/>
      <c r="AZ9" s="149"/>
      <c r="BA9" s="150"/>
      <c r="BB9" s="111"/>
      <c r="BC9" s="149"/>
      <c r="BD9" s="150"/>
      <c r="BE9" s="144"/>
      <c r="BF9" s="145"/>
      <c r="BH9" s="84"/>
      <c r="BI9" s="84"/>
      <c r="BJ9" s="140"/>
      <c r="BK9" s="84"/>
      <c r="BL9" s="84"/>
      <c r="BM9" s="84"/>
      <c r="BN9" s="84"/>
      <c r="BO9" s="84"/>
      <c r="BP9" s="84"/>
      <c r="BQ9" s="93"/>
      <c r="BR9" s="94" t="s">
        <v>142</v>
      </c>
    </row>
    <row r="10" spans="1:70" ht="15.6" customHeight="1" x14ac:dyDescent="0.25">
      <c r="A10" s="117">
        <v>0.78124999999999911</v>
      </c>
      <c r="B10" s="118" t="s">
        <v>43</v>
      </c>
      <c r="C10" s="117">
        <v>0.79166666666666574</v>
      </c>
      <c r="F10" s="144"/>
      <c r="G10" s="145"/>
      <c r="H10" s="155"/>
      <c r="I10" s="156"/>
      <c r="K10" s="151"/>
      <c r="L10" s="152"/>
      <c r="M10" s="151"/>
      <c r="N10" s="152"/>
      <c r="P10" s="151"/>
      <c r="Q10" s="152"/>
      <c r="R10" s="151"/>
      <c r="S10" s="152"/>
      <c r="U10" s="151"/>
      <c r="V10" s="152"/>
      <c r="W10" s="151"/>
      <c r="X10" s="152"/>
      <c r="Z10" s="188" t="s">
        <v>304</v>
      </c>
      <c r="AA10" s="188" t="s">
        <v>304</v>
      </c>
      <c r="AC10" s="151"/>
      <c r="AD10" s="152"/>
      <c r="AE10" s="159" t="s">
        <v>304</v>
      </c>
      <c r="AF10" s="160"/>
      <c r="AG10" s="161"/>
      <c r="AH10" s="162"/>
      <c r="AJ10" s="117">
        <v>0.78124999999999911</v>
      </c>
      <c r="AK10" s="118" t="s">
        <v>43</v>
      </c>
      <c r="AL10" s="117">
        <v>0.79166666666666574</v>
      </c>
      <c r="AN10" s="144"/>
      <c r="AO10" s="145"/>
      <c r="AP10" s="155"/>
      <c r="AQ10" s="156"/>
      <c r="AS10" s="163"/>
      <c r="AT10" s="164"/>
      <c r="AU10" s="163"/>
      <c r="AV10" s="164"/>
      <c r="AW10" s="111"/>
      <c r="AX10" s="146"/>
      <c r="AY10" s="147"/>
      <c r="AZ10" s="149"/>
      <c r="BA10" s="150"/>
      <c r="BB10" s="111"/>
      <c r="BC10" s="149"/>
      <c r="BD10" s="150"/>
      <c r="BE10" s="146"/>
      <c r="BF10" s="147"/>
      <c r="BH10" s="84"/>
      <c r="BI10" s="84"/>
      <c r="BJ10" s="140"/>
      <c r="BK10" s="84"/>
      <c r="BL10" s="84"/>
      <c r="BM10" s="84"/>
      <c r="BN10" s="84"/>
      <c r="BO10" s="84"/>
      <c r="BP10" s="84"/>
      <c r="BQ10" s="93"/>
      <c r="BR10" s="93"/>
    </row>
    <row r="11" spans="1:70" ht="15.6" customHeight="1" x14ac:dyDescent="0.25">
      <c r="A11" s="117">
        <v>0.79166666666666574</v>
      </c>
      <c r="B11" s="118" t="s">
        <v>43</v>
      </c>
      <c r="C11" s="117">
        <v>0.80208333333333237</v>
      </c>
      <c r="F11" s="146"/>
      <c r="G11" s="147"/>
      <c r="H11" s="157"/>
      <c r="I11" s="158"/>
      <c r="K11" s="153" t="s">
        <v>278</v>
      </c>
      <c r="L11" s="183"/>
      <c r="M11" s="153" t="s">
        <v>285</v>
      </c>
      <c r="N11" s="183"/>
      <c r="P11" s="159" t="s">
        <v>294</v>
      </c>
      <c r="Q11" s="160"/>
      <c r="R11" s="153" t="s">
        <v>283</v>
      </c>
      <c r="S11" s="183"/>
      <c r="U11" s="142" t="s">
        <v>272</v>
      </c>
      <c r="V11" s="148"/>
      <c r="W11" s="142" t="s">
        <v>273</v>
      </c>
      <c r="X11" s="148"/>
      <c r="Z11" s="189"/>
      <c r="AA11" s="189"/>
      <c r="AC11" s="84"/>
      <c r="AD11" s="84"/>
      <c r="AE11" s="161"/>
      <c r="AF11" s="162"/>
      <c r="AG11" s="161"/>
      <c r="AH11" s="162"/>
      <c r="AJ11" s="117">
        <v>0.79166666666666574</v>
      </c>
      <c r="AK11" s="118" t="s">
        <v>43</v>
      </c>
      <c r="AL11" s="117">
        <v>0.80208333333333237</v>
      </c>
      <c r="AN11" s="146"/>
      <c r="AO11" s="147"/>
      <c r="AP11" s="157"/>
      <c r="AQ11" s="158"/>
      <c r="AS11" s="142" t="s">
        <v>280</v>
      </c>
      <c r="AT11" s="160"/>
      <c r="AU11" s="142" t="s">
        <v>270</v>
      </c>
      <c r="AV11" s="160"/>
      <c r="AW11" s="111"/>
      <c r="AX11" s="142" t="s">
        <v>279</v>
      </c>
      <c r="AY11" s="143"/>
      <c r="AZ11" s="149"/>
      <c r="BA11" s="150"/>
      <c r="BB11" s="111"/>
      <c r="BC11" s="149"/>
      <c r="BD11" s="150"/>
      <c r="BE11" s="142" t="s">
        <v>271</v>
      </c>
      <c r="BF11" s="143"/>
      <c r="BH11" s="84"/>
      <c r="BI11" s="84"/>
      <c r="BK11" s="84"/>
      <c r="BL11" s="84"/>
      <c r="BM11" s="84"/>
      <c r="BN11" s="84"/>
      <c r="BO11" s="84"/>
      <c r="BP11" s="84"/>
      <c r="BQ11" s="93"/>
      <c r="BR11" s="93"/>
    </row>
    <row r="12" spans="1:70" ht="15.6" customHeight="1" x14ac:dyDescent="0.25">
      <c r="A12" s="117">
        <v>0.80208333333333237</v>
      </c>
      <c r="B12" s="118" t="s">
        <v>43</v>
      </c>
      <c r="C12" s="117">
        <v>0.812499999999999</v>
      </c>
      <c r="F12" s="84"/>
      <c r="G12" s="84"/>
      <c r="H12" s="84"/>
      <c r="I12" s="84"/>
      <c r="K12" s="184"/>
      <c r="L12" s="185"/>
      <c r="M12" s="184"/>
      <c r="N12" s="185"/>
      <c r="P12" s="161"/>
      <c r="Q12" s="162"/>
      <c r="R12" s="184"/>
      <c r="S12" s="185"/>
      <c r="U12" s="149"/>
      <c r="V12" s="150"/>
      <c r="W12" s="149"/>
      <c r="X12" s="150"/>
      <c r="Z12" s="190"/>
      <c r="AA12" s="190"/>
      <c r="AC12" s="84"/>
      <c r="AD12" s="84"/>
      <c r="AE12" s="163"/>
      <c r="AF12" s="164"/>
      <c r="AG12" s="161"/>
      <c r="AH12" s="162"/>
      <c r="AJ12" s="117">
        <v>0.80208333333333237</v>
      </c>
      <c r="AK12" s="118" t="s">
        <v>43</v>
      </c>
      <c r="AL12" s="117">
        <v>0.812499999999999</v>
      </c>
      <c r="AN12" s="84"/>
      <c r="AO12" s="84"/>
      <c r="AP12" s="84"/>
      <c r="AQ12" s="84"/>
      <c r="AS12" s="161"/>
      <c r="AT12" s="162"/>
      <c r="AU12" s="161"/>
      <c r="AV12" s="162"/>
      <c r="AW12" s="111"/>
      <c r="AX12" s="144"/>
      <c r="AY12" s="145"/>
      <c r="AZ12" s="151"/>
      <c r="BA12" s="152"/>
      <c r="BB12" s="111"/>
      <c r="BC12" s="151"/>
      <c r="BD12" s="152"/>
      <c r="BE12" s="144"/>
      <c r="BF12" s="145"/>
      <c r="BH12" s="84"/>
      <c r="BI12" s="84"/>
      <c r="BK12" s="84"/>
      <c r="BL12" s="84"/>
      <c r="BM12" s="84"/>
      <c r="BN12" s="84"/>
      <c r="BO12" s="84"/>
      <c r="BP12" s="84"/>
      <c r="BQ12" s="93" t="s">
        <v>164</v>
      </c>
      <c r="BR12" s="94" t="s">
        <v>143</v>
      </c>
    </row>
    <row r="13" spans="1:70" ht="15.6" customHeight="1" x14ac:dyDescent="0.25">
      <c r="A13" s="117">
        <v>0.812499999999999</v>
      </c>
      <c r="B13" s="118" t="s">
        <v>43</v>
      </c>
      <c r="C13" s="117">
        <v>0.82291666666666563</v>
      </c>
      <c r="F13" s="206" t="s">
        <v>76</v>
      </c>
      <c r="G13" s="207"/>
      <c r="H13" s="207"/>
      <c r="I13" s="208"/>
      <c r="K13" s="184"/>
      <c r="L13" s="185"/>
      <c r="M13" s="184"/>
      <c r="N13" s="185"/>
      <c r="P13" s="161"/>
      <c r="Q13" s="162"/>
      <c r="R13" s="184"/>
      <c r="S13" s="185"/>
      <c r="U13" s="149"/>
      <c r="V13" s="150"/>
      <c r="W13" s="149"/>
      <c r="X13" s="150"/>
      <c r="Z13" s="84"/>
      <c r="AA13" s="188" t="s">
        <v>304</v>
      </c>
      <c r="AC13" s="84"/>
      <c r="AD13" s="84"/>
      <c r="AE13" s="159" t="s">
        <v>304</v>
      </c>
      <c r="AF13" s="160"/>
      <c r="AG13" s="163"/>
      <c r="AH13" s="164"/>
      <c r="AJ13" s="117">
        <v>0.812499999999999</v>
      </c>
      <c r="AK13" s="118" t="s">
        <v>43</v>
      </c>
      <c r="AL13" s="117">
        <v>0.82291666666666563</v>
      </c>
      <c r="AN13" s="206" t="s">
        <v>76</v>
      </c>
      <c r="AO13" s="207"/>
      <c r="AP13" s="207"/>
      <c r="AQ13" s="208"/>
      <c r="AS13" s="161"/>
      <c r="AT13" s="162"/>
      <c r="AU13" s="161"/>
      <c r="AV13" s="162"/>
      <c r="AW13" s="111"/>
      <c r="AX13" s="144"/>
      <c r="AY13" s="145"/>
      <c r="AZ13" s="159" t="s">
        <v>252</v>
      </c>
      <c r="BA13" s="148"/>
      <c r="BB13" s="111"/>
      <c r="BC13" s="159" t="s">
        <v>256</v>
      </c>
      <c r="BD13" s="160"/>
      <c r="BE13" s="144"/>
      <c r="BF13" s="145"/>
      <c r="BH13" s="84"/>
      <c r="BI13" s="84"/>
      <c r="BK13" s="84"/>
      <c r="BL13" s="84"/>
      <c r="BM13" s="84"/>
      <c r="BN13" s="84"/>
      <c r="BO13" s="84"/>
      <c r="BP13" s="84"/>
      <c r="BQ13" s="93"/>
      <c r="BR13" s="94" t="s">
        <v>144</v>
      </c>
    </row>
    <row r="14" spans="1:70" ht="15.6" customHeight="1" x14ac:dyDescent="0.25">
      <c r="A14" s="117">
        <v>0.82291666666666563</v>
      </c>
      <c r="B14" s="118" t="s">
        <v>43</v>
      </c>
      <c r="C14" s="117">
        <v>0.83333333333333226</v>
      </c>
      <c r="F14" s="209"/>
      <c r="G14" s="210"/>
      <c r="H14" s="210"/>
      <c r="I14" s="211"/>
      <c r="K14" s="186"/>
      <c r="L14" s="187"/>
      <c r="M14" s="186"/>
      <c r="N14" s="187"/>
      <c r="P14" s="161"/>
      <c r="Q14" s="162"/>
      <c r="R14" s="186"/>
      <c r="S14" s="187"/>
      <c r="U14" s="151"/>
      <c r="V14" s="152"/>
      <c r="W14" s="151"/>
      <c r="X14" s="152"/>
      <c r="Z14" s="84"/>
      <c r="AA14" s="189"/>
      <c r="AC14" s="84"/>
      <c r="AD14" s="84"/>
      <c r="AE14" s="161"/>
      <c r="AF14" s="162"/>
      <c r="AG14" s="84"/>
      <c r="AH14" s="84"/>
      <c r="AJ14" s="117">
        <v>0.82291666666666563</v>
      </c>
      <c r="AK14" s="118" t="s">
        <v>43</v>
      </c>
      <c r="AL14" s="117">
        <v>0.83333333333333226</v>
      </c>
      <c r="AN14" s="209"/>
      <c r="AO14" s="210"/>
      <c r="AP14" s="210"/>
      <c r="AQ14" s="211"/>
      <c r="AS14" s="163"/>
      <c r="AT14" s="164"/>
      <c r="AU14" s="163"/>
      <c r="AV14" s="164"/>
      <c r="AW14" s="111"/>
      <c r="AX14" s="146"/>
      <c r="AY14" s="147"/>
      <c r="AZ14" s="149"/>
      <c r="BA14" s="150"/>
      <c r="BB14" s="111"/>
      <c r="BC14" s="161"/>
      <c r="BD14" s="162"/>
      <c r="BE14" s="146"/>
      <c r="BF14" s="147"/>
      <c r="BH14" s="84"/>
      <c r="BI14" s="84"/>
      <c r="BK14" s="84"/>
      <c r="BL14" s="84"/>
      <c r="BM14" s="84"/>
      <c r="BN14" s="84"/>
      <c r="BO14" s="84"/>
      <c r="BP14" s="84"/>
      <c r="BQ14" s="93"/>
      <c r="BR14" s="94" t="s">
        <v>145</v>
      </c>
    </row>
    <row r="15" spans="1:70" ht="15.6" customHeight="1" x14ac:dyDescent="0.25">
      <c r="A15" s="117">
        <v>0.83333333333333226</v>
      </c>
      <c r="B15" s="118" t="s">
        <v>43</v>
      </c>
      <c r="C15" s="117">
        <v>0.84374999999999889</v>
      </c>
      <c r="F15" s="209"/>
      <c r="G15" s="210"/>
      <c r="H15" s="210"/>
      <c r="I15" s="211"/>
      <c r="K15" s="142" t="s">
        <v>295</v>
      </c>
      <c r="L15" s="143"/>
      <c r="M15" s="142" t="s">
        <v>277</v>
      </c>
      <c r="N15" s="143"/>
      <c r="P15" s="163"/>
      <c r="Q15" s="164"/>
      <c r="R15" s="153" t="s">
        <v>287</v>
      </c>
      <c r="S15" s="183"/>
      <c r="U15" s="205" t="s">
        <v>260</v>
      </c>
      <c r="V15" s="183"/>
      <c r="W15" s="142" t="s">
        <v>269</v>
      </c>
      <c r="X15" s="143"/>
      <c r="Z15" s="188" t="s">
        <v>281</v>
      </c>
      <c r="AA15" s="190"/>
      <c r="AC15" s="159" t="s">
        <v>301</v>
      </c>
      <c r="AD15" s="160"/>
      <c r="AE15" s="163"/>
      <c r="AF15" s="164"/>
      <c r="AG15" s="84"/>
      <c r="AH15" s="84"/>
      <c r="AJ15" s="117">
        <v>0.83333333333333226</v>
      </c>
      <c r="AK15" s="118" t="s">
        <v>43</v>
      </c>
      <c r="AL15" s="117">
        <v>0.84374999999999889</v>
      </c>
      <c r="AN15" s="209"/>
      <c r="AO15" s="210"/>
      <c r="AP15" s="210"/>
      <c r="AQ15" s="211"/>
      <c r="AS15" s="165" t="s">
        <v>274</v>
      </c>
      <c r="AT15" s="166"/>
      <c r="AU15" s="142" t="s">
        <v>204</v>
      </c>
      <c r="AV15" s="143"/>
      <c r="AW15" s="111"/>
      <c r="AX15" s="159" t="s">
        <v>253</v>
      </c>
      <c r="AY15" s="148"/>
      <c r="AZ15" s="149"/>
      <c r="BA15" s="150"/>
      <c r="BB15" s="111"/>
      <c r="BC15" s="161"/>
      <c r="BD15" s="162"/>
      <c r="BE15" s="159" t="s">
        <v>255</v>
      </c>
      <c r="BF15" s="160"/>
      <c r="BH15" s="84"/>
      <c r="BI15" s="84"/>
      <c r="BK15" s="84"/>
      <c r="BL15" s="84"/>
      <c r="BM15" s="84"/>
      <c r="BN15" s="84"/>
      <c r="BO15" s="84"/>
      <c r="BP15" s="84"/>
      <c r="BQ15" s="93"/>
      <c r="BR15" s="94" t="s">
        <v>146</v>
      </c>
    </row>
    <row r="16" spans="1:70" ht="15.6" customHeight="1" x14ac:dyDescent="0.25">
      <c r="A16" s="117">
        <v>0.84374999999999889</v>
      </c>
      <c r="B16" s="118" t="s">
        <v>43</v>
      </c>
      <c r="C16" s="117">
        <v>0.85416666666666552</v>
      </c>
      <c r="F16" s="209"/>
      <c r="G16" s="210"/>
      <c r="H16" s="210"/>
      <c r="I16" s="211"/>
      <c r="K16" s="144"/>
      <c r="L16" s="145"/>
      <c r="M16" s="144"/>
      <c r="N16" s="145"/>
      <c r="P16" s="159" t="s">
        <v>294</v>
      </c>
      <c r="Q16" s="160"/>
      <c r="R16" s="184"/>
      <c r="S16" s="185"/>
      <c r="U16" s="184"/>
      <c r="V16" s="185"/>
      <c r="W16" s="144"/>
      <c r="X16" s="145"/>
      <c r="Z16" s="189"/>
      <c r="AA16" s="188" t="s">
        <v>304</v>
      </c>
      <c r="AC16" s="161"/>
      <c r="AD16" s="162"/>
      <c r="AE16" s="159" t="s">
        <v>304</v>
      </c>
      <c r="AF16" s="160"/>
      <c r="AG16" s="84"/>
      <c r="AH16" s="84"/>
      <c r="AJ16" s="117">
        <v>0.84374999999999889</v>
      </c>
      <c r="AK16" s="118" t="s">
        <v>43</v>
      </c>
      <c r="AL16" s="117">
        <v>0.85416666666666552</v>
      </c>
      <c r="AN16" s="209"/>
      <c r="AO16" s="210"/>
      <c r="AP16" s="210"/>
      <c r="AQ16" s="211"/>
      <c r="AS16" s="167"/>
      <c r="AT16" s="168"/>
      <c r="AU16" s="144"/>
      <c r="AV16" s="145"/>
      <c r="AW16" s="111"/>
      <c r="AX16" s="149"/>
      <c r="AY16" s="150"/>
      <c r="AZ16" s="149"/>
      <c r="BA16" s="150"/>
      <c r="BB16" s="111"/>
      <c r="BC16" s="161"/>
      <c r="BD16" s="162"/>
      <c r="BE16" s="161"/>
      <c r="BF16" s="162"/>
      <c r="BH16" s="84"/>
      <c r="BI16" s="84"/>
      <c r="BK16" s="84"/>
      <c r="BL16" s="84"/>
      <c r="BM16" s="84"/>
      <c r="BN16" s="84"/>
      <c r="BO16" s="84"/>
      <c r="BP16" s="84"/>
      <c r="BQ16" s="93"/>
      <c r="BR16" s="94" t="s">
        <v>147</v>
      </c>
    </row>
    <row r="17" spans="1:70" ht="15.6" customHeight="1" x14ac:dyDescent="0.25">
      <c r="A17" s="117">
        <v>0.85416666666666552</v>
      </c>
      <c r="B17" s="118" t="s">
        <v>43</v>
      </c>
      <c r="C17" s="117">
        <v>0.86458333333333215</v>
      </c>
      <c r="F17" s="209"/>
      <c r="G17" s="210"/>
      <c r="H17" s="210"/>
      <c r="I17" s="211"/>
      <c r="K17" s="144"/>
      <c r="L17" s="145"/>
      <c r="M17" s="144"/>
      <c r="N17" s="145"/>
      <c r="P17" s="161"/>
      <c r="Q17" s="162"/>
      <c r="R17" s="184"/>
      <c r="S17" s="185"/>
      <c r="U17" s="184"/>
      <c r="V17" s="185"/>
      <c r="W17" s="144"/>
      <c r="X17" s="145"/>
      <c r="Z17" s="189"/>
      <c r="AA17" s="189"/>
      <c r="AC17" s="161"/>
      <c r="AD17" s="162"/>
      <c r="AE17" s="161"/>
      <c r="AF17" s="162"/>
      <c r="AG17" s="84"/>
      <c r="AH17" s="84"/>
      <c r="AJ17" s="117">
        <v>0.85416666666666552</v>
      </c>
      <c r="AK17" s="118" t="s">
        <v>43</v>
      </c>
      <c r="AL17" s="117">
        <v>0.86458333333333215</v>
      </c>
      <c r="AN17" s="209"/>
      <c r="AO17" s="210"/>
      <c r="AP17" s="210"/>
      <c r="AQ17" s="211"/>
      <c r="AS17" s="167"/>
      <c r="AT17" s="168"/>
      <c r="AU17" s="144"/>
      <c r="AV17" s="145"/>
      <c r="AW17" s="111"/>
      <c r="AX17" s="149"/>
      <c r="AY17" s="150"/>
      <c r="AZ17" s="149"/>
      <c r="BA17" s="150"/>
      <c r="BB17" s="111"/>
      <c r="BC17" s="161"/>
      <c r="BD17" s="162"/>
      <c r="BE17" s="161"/>
      <c r="BF17" s="162"/>
      <c r="BH17" s="84"/>
      <c r="BI17" s="84"/>
      <c r="BK17" s="84"/>
      <c r="BL17" s="84"/>
      <c r="BM17" s="84"/>
      <c r="BN17" s="84"/>
      <c r="BO17" s="84"/>
      <c r="BP17" s="84"/>
      <c r="BQ17" s="93"/>
      <c r="BR17" s="93"/>
    </row>
    <row r="18" spans="1:70" ht="15.6" customHeight="1" x14ac:dyDescent="0.25">
      <c r="A18" s="117">
        <v>0.86458333333333215</v>
      </c>
      <c r="B18" s="118" t="s">
        <v>43</v>
      </c>
      <c r="C18" s="117">
        <v>0.87499999999999878</v>
      </c>
      <c r="F18" s="212"/>
      <c r="G18" s="213"/>
      <c r="H18" s="213"/>
      <c r="I18" s="214"/>
      <c r="K18" s="146"/>
      <c r="L18" s="147"/>
      <c r="M18" s="146"/>
      <c r="N18" s="147"/>
      <c r="P18" s="161"/>
      <c r="Q18" s="162"/>
      <c r="R18" s="186"/>
      <c r="S18" s="187"/>
      <c r="U18" s="184"/>
      <c r="V18" s="185"/>
      <c r="W18" s="144"/>
      <c r="X18" s="145"/>
      <c r="Z18" s="190"/>
      <c r="AA18" s="190"/>
      <c r="AC18" s="163"/>
      <c r="AD18" s="164"/>
      <c r="AE18" s="163"/>
      <c r="AF18" s="164"/>
      <c r="AG18" s="84"/>
      <c r="AH18" s="84"/>
      <c r="AJ18" s="117">
        <v>0.86458333333333215</v>
      </c>
      <c r="AK18" s="118" t="s">
        <v>43</v>
      </c>
      <c r="AL18" s="117">
        <v>0.87499999999999878</v>
      </c>
      <c r="AN18" s="212"/>
      <c r="AO18" s="213"/>
      <c r="AP18" s="213"/>
      <c r="AQ18" s="214"/>
      <c r="AS18" s="167"/>
      <c r="AT18" s="168"/>
      <c r="AU18" s="144"/>
      <c r="AV18" s="145"/>
      <c r="AW18" s="111"/>
      <c r="AX18" s="149"/>
      <c r="AY18" s="150"/>
      <c r="AZ18" s="151"/>
      <c r="BA18" s="152"/>
      <c r="BB18" s="111"/>
      <c r="BC18" s="163"/>
      <c r="BD18" s="164"/>
      <c r="BE18" s="161"/>
      <c r="BF18" s="162"/>
      <c r="BH18" s="84"/>
      <c r="BI18" s="84"/>
      <c r="BK18" s="84"/>
      <c r="BL18" s="84"/>
      <c r="BM18" s="84"/>
      <c r="BN18" s="84"/>
      <c r="BO18" s="84"/>
      <c r="BP18" s="84"/>
      <c r="BQ18" s="93" t="s">
        <v>166</v>
      </c>
      <c r="BR18" s="94" t="s">
        <v>151</v>
      </c>
    </row>
    <row r="19" spans="1:70" ht="15.6" customHeight="1" x14ac:dyDescent="0.25">
      <c r="A19" s="117">
        <v>0.87499999999999878</v>
      </c>
      <c r="B19" s="118" t="s">
        <v>43</v>
      </c>
      <c r="C19" s="117">
        <v>0.88541666666666541</v>
      </c>
      <c r="F19" s="84"/>
      <c r="G19" s="84"/>
      <c r="H19" s="84"/>
      <c r="I19" s="84"/>
      <c r="K19" s="84"/>
      <c r="L19" s="84"/>
      <c r="M19" s="84"/>
      <c r="N19" s="84"/>
      <c r="P19" s="161"/>
      <c r="Q19" s="162"/>
      <c r="R19" s="84"/>
      <c r="S19" s="84"/>
      <c r="U19" s="184"/>
      <c r="V19" s="185"/>
      <c r="W19" s="144"/>
      <c r="X19" s="145"/>
      <c r="Z19" s="84"/>
      <c r="AA19" s="84"/>
      <c r="AC19" s="84"/>
      <c r="AD19" s="84"/>
      <c r="AE19" s="84"/>
      <c r="AF19" s="84"/>
      <c r="AG19" s="84"/>
      <c r="AH19" s="84"/>
      <c r="AJ19" s="117">
        <v>0.87499999999999878</v>
      </c>
      <c r="AK19" s="118" t="s">
        <v>43</v>
      </c>
      <c r="AL19" s="117">
        <v>0.88541666666666541</v>
      </c>
      <c r="AN19" s="84"/>
      <c r="AO19" s="84"/>
      <c r="AP19" s="84"/>
      <c r="AQ19" s="84"/>
      <c r="AS19" s="167"/>
      <c r="AT19" s="168"/>
      <c r="AU19" s="144"/>
      <c r="AV19" s="145"/>
      <c r="AW19" s="111"/>
      <c r="AX19" s="149"/>
      <c r="AY19" s="150"/>
      <c r="AZ19" s="113"/>
      <c r="BA19" s="113"/>
      <c r="BB19" s="111"/>
      <c r="BC19" s="113"/>
      <c r="BD19" s="113"/>
      <c r="BE19" s="161"/>
      <c r="BF19" s="162"/>
      <c r="BH19" s="84"/>
      <c r="BI19" s="84"/>
      <c r="BK19" s="84"/>
      <c r="BL19" s="84"/>
      <c r="BM19" s="84"/>
      <c r="BN19" s="84"/>
      <c r="BO19" s="84"/>
      <c r="BP19" s="84"/>
      <c r="BQ19" s="93"/>
      <c r="BR19" s="94" t="s">
        <v>152</v>
      </c>
    </row>
    <row r="20" spans="1:70" ht="15.6" customHeight="1" x14ac:dyDescent="0.25">
      <c r="A20" s="117">
        <v>0.88541666666666541</v>
      </c>
      <c r="B20" s="118" t="s">
        <v>43</v>
      </c>
      <c r="C20" s="117">
        <v>0.89583333333333204</v>
      </c>
      <c r="F20" s="84"/>
      <c r="G20" s="84"/>
      <c r="H20" s="84"/>
      <c r="I20" s="84"/>
      <c r="K20" s="84"/>
      <c r="L20" s="84"/>
      <c r="M20" s="84"/>
      <c r="N20" s="84"/>
      <c r="P20" s="163"/>
      <c r="Q20" s="164"/>
      <c r="R20" s="84"/>
      <c r="S20" s="84"/>
      <c r="U20" s="186"/>
      <c r="V20" s="187"/>
      <c r="W20" s="146"/>
      <c r="X20" s="147"/>
      <c r="Z20" s="84"/>
      <c r="AA20" s="84"/>
      <c r="AC20" s="84"/>
      <c r="AD20" s="84"/>
      <c r="AE20" s="84"/>
      <c r="AF20" s="84"/>
      <c r="AG20" s="84"/>
      <c r="AH20" s="84"/>
      <c r="AJ20" s="117">
        <v>0.88541666666666541</v>
      </c>
      <c r="AK20" s="118" t="s">
        <v>43</v>
      </c>
      <c r="AL20" s="117">
        <v>0.89583333333333204</v>
      </c>
      <c r="AN20" s="84"/>
      <c r="AO20" s="84"/>
      <c r="AP20" s="84"/>
      <c r="AQ20" s="84"/>
      <c r="AS20" s="169"/>
      <c r="AT20" s="170"/>
      <c r="AU20" s="146"/>
      <c r="AV20" s="147"/>
      <c r="AW20" s="111"/>
      <c r="AX20" s="151"/>
      <c r="AY20" s="152"/>
      <c r="AZ20" s="113"/>
      <c r="BA20" s="113"/>
      <c r="BB20" s="111"/>
      <c r="BC20" s="113"/>
      <c r="BD20" s="113"/>
      <c r="BE20" s="163"/>
      <c r="BF20" s="164"/>
      <c r="BH20" s="84"/>
      <c r="BI20" s="84"/>
      <c r="BK20" s="84"/>
      <c r="BL20" s="84"/>
      <c r="BM20" s="84"/>
      <c r="BN20" s="84"/>
      <c r="BO20" s="84"/>
      <c r="BP20" s="84"/>
      <c r="BQ20" s="93"/>
      <c r="BR20" s="94" t="s">
        <v>153</v>
      </c>
    </row>
    <row r="21" spans="1:70" ht="15.6" customHeight="1" x14ac:dyDescent="0.2">
      <c r="A21" s="117">
        <v>0.89583333333333204</v>
      </c>
      <c r="B21" s="118" t="s">
        <v>43</v>
      </c>
      <c r="C21" s="117">
        <v>0.90624999999999867</v>
      </c>
      <c r="F21" s="84"/>
      <c r="G21" s="84"/>
      <c r="H21" s="84"/>
      <c r="I21" s="84"/>
      <c r="K21" s="84"/>
      <c r="L21" s="84"/>
      <c r="M21" s="84"/>
      <c r="N21" s="84"/>
      <c r="P21" s="84"/>
      <c r="Q21" s="84"/>
      <c r="R21" s="84"/>
      <c r="S21" s="84"/>
      <c r="U21" s="84"/>
      <c r="V21" s="84"/>
      <c r="W21" s="84"/>
      <c r="X21" s="84"/>
      <c r="Z21" s="84"/>
      <c r="AA21" s="84"/>
      <c r="AC21" s="84"/>
      <c r="AD21" s="84"/>
      <c r="AE21" s="84"/>
      <c r="AF21" s="84"/>
      <c r="AG21" s="84"/>
      <c r="AH21" s="84"/>
      <c r="AJ21" s="117">
        <v>0.89583333333333204</v>
      </c>
      <c r="AK21" s="118" t="s">
        <v>43</v>
      </c>
      <c r="AL21" s="117">
        <v>0.90624999999999867</v>
      </c>
      <c r="AN21" s="84"/>
      <c r="AO21" s="84"/>
      <c r="AP21" s="84"/>
      <c r="AQ21" s="84"/>
      <c r="AS21" s="84"/>
      <c r="AT21" s="84"/>
      <c r="AU21" s="84"/>
      <c r="AV21" s="84"/>
      <c r="AW21" s="111"/>
      <c r="AX21" s="113"/>
      <c r="AY21" s="113"/>
      <c r="AZ21" s="113"/>
      <c r="BA21" s="113"/>
      <c r="BB21" s="111"/>
      <c r="BC21" s="113"/>
      <c r="BD21" s="113"/>
      <c r="BE21" s="113"/>
      <c r="BF21" s="113"/>
      <c r="BH21" s="84"/>
      <c r="BI21" s="84"/>
      <c r="BK21" s="84"/>
      <c r="BL21" s="84"/>
      <c r="BM21" s="84"/>
      <c r="BN21" s="84"/>
      <c r="BO21" s="84"/>
      <c r="BP21" s="84"/>
    </row>
    <row r="22" spans="1:70" ht="15.6" customHeight="1" x14ac:dyDescent="0.25">
      <c r="A22" s="117">
        <v>0.90624999999999867</v>
      </c>
      <c r="B22" s="118" t="s">
        <v>43</v>
      </c>
      <c r="C22" s="117">
        <v>0.9166666666666653</v>
      </c>
      <c r="F22" s="84"/>
      <c r="G22" s="84"/>
      <c r="H22" s="84"/>
      <c r="I22" s="84"/>
      <c r="K22" s="84"/>
      <c r="L22" s="84"/>
      <c r="M22" s="84"/>
      <c r="N22" s="84"/>
      <c r="P22" s="84"/>
      <c r="Q22" s="84"/>
      <c r="R22" s="84"/>
      <c r="S22" s="84"/>
      <c r="U22" s="84"/>
      <c r="V22" s="84"/>
      <c r="W22" s="84"/>
      <c r="X22" s="84"/>
      <c r="Z22" s="84"/>
      <c r="AA22" s="84"/>
      <c r="AC22" s="84"/>
      <c r="AD22" s="84"/>
      <c r="AE22" s="84"/>
      <c r="AF22" s="84"/>
      <c r="AG22" s="84"/>
      <c r="AH22" s="84"/>
      <c r="AJ22" s="117">
        <v>0.90624999999999867</v>
      </c>
      <c r="AK22" s="118" t="s">
        <v>43</v>
      </c>
      <c r="AL22" s="117">
        <v>0.9166666666666653</v>
      </c>
      <c r="AN22" s="84"/>
      <c r="AO22" s="84"/>
      <c r="AP22" s="84"/>
      <c r="AQ22" s="84"/>
      <c r="AS22" s="113"/>
      <c r="AT22" s="113"/>
      <c r="AU22" s="113"/>
      <c r="AV22" s="113"/>
      <c r="AW22" s="111"/>
      <c r="AX22" s="113"/>
      <c r="AY22" s="113"/>
      <c r="AZ22" s="113"/>
      <c r="BA22" s="113"/>
      <c r="BB22" s="111"/>
      <c r="BC22" s="113"/>
      <c r="BD22" s="113"/>
      <c r="BE22" s="113"/>
      <c r="BF22" s="113"/>
      <c r="BH22" s="84"/>
      <c r="BI22" s="84"/>
      <c r="BK22" s="84"/>
      <c r="BL22" s="84"/>
      <c r="BM22" s="84"/>
      <c r="BN22" s="84"/>
      <c r="BO22" s="84"/>
      <c r="BP22" s="84"/>
      <c r="BQ22" s="93" t="s">
        <v>165</v>
      </c>
      <c r="BR22" s="94" t="s">
        <v>148</v>
      </c>
    </row>
    <row r="23" spans="1:70" ht="9" customHeight="1" thickBot="1" x14ac:dyDescent="0.3">
      <c r="A23" s="85"/>
      <c r="C23" s="85"/>
      <c r="BQ23" s="93"/>
      <c r="BR23" s="94" t="s">
        <v>149</v>
      </c>
    </row>
    <row r="24" spans="1:70" s="122" customFormat="1" ht="27.75" customHeight="1" thickBot="1" x14ac:dyDescent="0.35">
      <c r="A24" s="197" t="s">
        <v>73</v>
      </c>
      <c r="B24" s="198"/>
      <c r="C24" s="199"/>
      <c r="F24" s="194" t="s">
        <v>70</v>
      </c>
      <c r="G24" s="195"/>
      <c r="H24" s="195"/>
      <c r="I24" s="196"/>
      <c r="J24" s="123"/>
      <c r="K24" s="180" t="s">
        <v>46</v>
      </c>
      <c r="L24" s="181"/>
      <c r="M24" s="181"/>
      <c r="N24" s="182"/>
      <c r="O24" s="123"/>
      <c r="P24" s="180" t="s">
        <v>45</v>
      </c>
      <c r="Q24" s="181"/>
      <c r="R24" s="181"/>
      <c r="S24" s="182"/>
      <c r="T24" s="123"/>
      <c r="U24" s="180" t="s">
        <v>15</v>
      </c>
      <c r="V24" s="181"/>
      <c r="W24" s="181"/>
      <c r="X24" s="182"/>
      <c r="Y24" s="123"/>
      <c r="Z24" s="216" t="s">
        <v>44</v>
      </c>
      <c r="AA24" s="182"/>
      <c r="AB24" s="123"/>
      <c r="AC24" s="180" t="s">
        <v>44</v>
      </c>
      <c r="AD24" s="217"/>
      <c r="AE24" s="217"/>
      <c r="AF24" s="217"/>
      <c r="AG24" s="217"/>
      <c r="AH24" s="218"/>
      <c r="AJ24" s="197" t="s">
        <v>74</v>
      </c>
      <c r="AK24" s="198"/>
      <c r="AL24" s="199"/>
      <c r="AN24" s="194" t="s">
        <v>70</v>
      </c>
      <c r="AO24" s="195"/>
      <c r="AP24" s="195"/>
      <c r="AQ24" s="196"/>
      <c r="AR24" s="123"/>
      <c r="AS24" s="180" t="s">
        <v>46</v>
      </c>
      <c r="AT24" s="181"/>
      <c r="AU24" s="181"/>
      <c r="AV24" s="182"/>
      <c r="AW24" s="123"/>
      <c r="AX24" s="180" t="s">
        <v>45</v>
      </c>
      <c r="AY24" s="181"/>
      <c r="AZ24" s="181"/>
      <c r="BA24" s="182"/>
      <c r="BB24" s="123"/>
      <c r="BC24" s="180" t="s">
        <v>15</v>
      </c>
      <c r="BD24" s="181"/>
      <c r="BE24" s="181"/>
      <c r="BF24" s="182"/>
      <c r="BG24" s="123"/>
      <c r="BH24" s="216" t="s">
        <v>44</v>
      </c>
      <c r="BI24" s="182"/>
      <c r="BJ24" s="123"/>
      <c r="BK24" s="180" t="s">
        <v>44</v>
      </c>
      <c r="BL24" s="217"/>
      <c r="BM24" s="217"/>
      <c r="BN24" s="217"/>
      <c r="BO24" s="217"/>
      <c r="BP24" s="218"/>
      <c r="BQ24" s="123"/>
      <c r="BR24" s="124" t="s">
        <v>150</v>
      </c>
    </row>
    <row r="25" spans="1:70" ht="13.2" customHeight="1" thickBot="1" x14ac:dyDescent="0.25">
      <c r="A25" s="114" t="s">
        <v>264</v>
      </c>
      <c r="B25" s="115" t="s">
        <v>43</v>
      </c>
      <c r="C25" s="116" t="s">
        <v>265</v>
      </c>
      <c r="F25" s="137" t="s">
        <v>54</v>
      </c>
      <c r="G25" s="138" t="s">
        <v>55</v>
      </c>
      <c r="H25" s="138" t="s">
        <v>56</v>
      </c>
      <c r="I25" s="139" t="s">
        <v>57</v>
      </c>
      <c r="K25" s="86" t="s">
        <v>58</v>
      </c>
      <c r="L25" s="87" t="s">
        <v>59</v>
      </c>
      <c r="M25" s="87" t="s">
        <v>60</v>
      </c>
      <c r="N25" s="88" t="s">
        <v>61</v>
      </c>
      <c r="P25" s="86" t="s">
        <v>62</v>
      </c>
      <c r="Q25" s="87" t="s">
        <v>63</v>
      </c>
      <c r="R25" s="87" t="s">
        <v>64</v>
      </c>
      <c r="S25" s="88" t="s">
        <v>65</v>
      </c>
      <c r="U25" s="86" t="s">
        <v>66</v>
      </c>
      <c r="V25" s="87" t="s">
        <v>67</v>
      </c>
      <c r="W25" s="87" t="s">
        <v>68</v>
      </c>
      <c r="X25" s="88" t="s">
        <v>69</v>
      </c>
      <c r="Z25" s="86" t="s">
        <v>47</v>
      </c>
      <c r="AA25" s="88" t="s">
        <v>48</v>
      </c>
      <c r="AC25" s="86" t="s">
        <v>49</v>
      </c>
      <c r="AD25" s="87" t="s">
        <v>50</v>
      </c>
      <c r="AE25" s="87" t="s">
        <v>52</v>
      </c>
      <c r="AF25" s="87" t="s">
        <v>258</v>
      </c>
      <c r="AG25" s="87" t="s">
        <v>53</v>
      </c>
      <c r="AH25" s="88" t="s">
        <v>212</v>
      </c>
      <c r="AJ25" s="114" t="s">
        <v>264</v>
      </c>
      <c r="AK25" s="115" t="s">
        <v>43</v>
      </c>
      <c r="AL25" s="116" t="s">
        <v>265</v>
      </c>
      <c r="AN25" s="86" t="s">
        <v>54</v>
      </c>
      <c r="AO25" s="87" t="s">
        <v>55</v>
      </c>
      <c r="AP25" s="87" t="s">
        <v>56</v>
      </c>
      <c r="AQ25" s="88" t="s">
        <v>57</v>
      </c>
      <c r="AS25" s="86" t="s">
        <v>58</v>
      </c>
      <c r="AT25" s="87" t="s">
        <v>59</v>
      </c>
      <c r="AU25" s="87" t="s">
        <v>60</v>
      </c>
      <c r="AV25" s="88" t="s">
        <v>61</v>
      </c>
      <c r="AX25" s="86" t="s">
        <v>62</v>
      </c>
      <c r="AY25" s="87" t="s">
        <v>63</v>
      </c>
      <c r="AZ25" s="87" t="s">
        <v>64</v>
      </c>
      <c r="BA25" s="88" t="s">
        <v>65</v>
      </c>
      <c r="BC25" s="86" t="s">
        <v>66</v>
      </c>
      <c r="BD25" s="87" t="s">
        <v>67</v>
      </c>
      <c r="BE25" s="87" t="s">
        <v>68</v>
      </c>
      <c r="BF25" s="88" t="s">
        <v>69</v>
      </c>
      <c r="BH25" s="86" t="s">
        <v>47</v>
      </c>
      <c r="BI25" s="88" t="s">
        <v>48</v>
      </c>
      <c r="BK25" s="86" t="s">
        <v>49</v>
      </c>
      <c r="BL25" s="87" t="s">
        <v>50</v>
      </c>
      <c r="BM25" s="87" t="s">
        <v>52</v>
      </c>
      <c r="BN25" s="87" t="s">
        <v>258</v>
      </c>
      <c r="BO25" s="87" t="s">
        <v>53</v>
      </c>
      <c r="BP25" s="88" t="s">
        <v>212</v>
      </c>
    </row>
    <row r="26" spans="1:70" ht="15.6" customHeight="1" x14ac:dyDescent="0.25">
      <c r="A26" s="117">
        <v>0.7083333333333327</v>
      </c>
      <c r="B26" s="118" t="s">
        <v>43</v>
      </c>
      <c r="C26" s="117">
        <v>0.71874999999999933</v>
      </c>
      <c r="F26" s="200" t="s">
        <v>250</v>
      </c>
      <c r="G26" s="201"/>
      <c r="H26" s="201"/>
      <c r="I26" s="202"/>
      <c r="K26" s="84"/>
      <c r="L26" s="84"/>
      <c r="M26" s="84"/>
      <c r="N26" s="84"/>
      <c r="P26" s="84"/>
      <c r="Q26" s="84"/>
      <c r="R26" s="84"/>
      <c r="S26" s="84"/>
      <c r="U26" s="84"/>
      <c r="V26" s="84"/>
      <c r="W26" s="84"/>
      <c r="X26" s="84"/>
      <c r="Z26" s="84"/>
      <c r="AA26" s="84"/>
      <c r="AC26" s="84"/>
      <c r="AD26" s="84"/>
      <c r="AE26" s="84"/>
      <c r="AF26" s="84"/>
      <c r="AG26" s="84"/>
      <c r="AH26" s="84"/>
      <c r="AJ26" s="117">
        <v>0.7083333333333327</v>
      </c>
      <c r="AK26" s="118" t="s">
        <v>43</v>
      </c>
      <c r="AL26" s="117">
        <v>0.71874999999999933</v>
      </c>
      <c r="AN26" s="84"/>
      <c r="AO26" s="84"/>
      <c r="AP26" s="84"/>
      <c r="AQ26" s="84"/>
      <c r="AS26" s="84"/>
      <c r="AT26" s="84"/>
      <c r="AU26" s="84"/>
      <c r="AV26" s="84"/>
      <c r="AX26" s="84"/>
      <c r="AY26" s="84"/>
      <c r="AZ26" s="84"/>
      <c r="BA26" s="84"/>
      <c r="BC26" s="84"/>
      <c r="BD26" s="84"/>
      <c r="BE26" s="84"/>
      <c r="BF26" s="84"/>
      <c r="BH26" s="84"/>
      <c r="BI26" s="84"/>
      <c r="BK26" s="84"/>
      <c r="BL26" s="84"/>
      <c r="BM26" s="84"/>
      <c r="BN26" s="84"/>
      <c r="BO26" s="84"/>
      <c r="BP26" s="84"/>
      <c r="BQ26" s="93" t="s">
        <v>167</v>
      </c>
      <c r="BR26" s="94" t="s">
        <v>168</v>
      </c>
    </row>
    <row r="27" spans="1:70" ht="15.6" customHeight="1" x14ac:dyDescent="0.25">
      <c r="A27" s="117">
        <v>0.71874999999999933</v>
      </c>
      <c r="B27" s="118" t="s">
        <v>43</v>
      </c>
      <c r="C27" s="117">
        <v>0.72916666666666596</v>
      </c>
      <c r="F27" s="161"/>
      <c r="G27" s="203"/>
      <c r="H27" s="203"/>
      <c r="I27" s="162"/>
      <c r="K27" s="84"/>
      <c r="L27" s="84"/>
      <c r="M27" s="84"/>
      <c r="N27" s="84"/>
      <c r="P27" s="84"/>
      <c r="Q27" s="84"/>
      <c r="R27" s="84"/>
      <c r="S27" s="84"/>
      <c r="U27" s="84"/>
      <c r="V27" s="84"/>
      <c r="W27" s="84"/>
      <c r="X27" s="84"/>
      <c r="Z27" s="84"/>
      <c r="AA27" s="84"/>
      <c r="AC27" s="84"/>
      <c r="AD27" s="84"/>
      <c r="AE27" s="84"/>
      <c r="AF27" s="84"/>
      <c r="AG27" s="84"/>
      <c r="AH27" s="84"/>
      <c r="AJ27" s="117">
        <v>0.71874999999999933</v>
      </c>
      <c r="AK27" s="118" t="s">
        <v>43</v>
      </c>
      <c r="AL27" s="117">
        <v>0.72916666666666596</v>
      </c>
      <c r="AN27" s="84"/>
      <c r="AO27" s="84"/>
      <c r="AP27" s="84"/>
      <c r="AQ27" s="84"/>
      <c r="AS27" s="84"/>
      <c r="AT27" s="84"/>
      <c r="AU27" s="84"/>
      <c r="AV27" s="84"/>
      <c r="AX27" s="84"/>
      <c r="AY27" s="84"/>
      <c r="AZ27" s="84"/>
      <c r="BA27" s="84"/>
      <c r="BC27" s="84"/>
      <c r="BD27" s="84"/>
      <c r="BE27" s="84"/>
      <c r="BF27" s="84"/>
      <c r="BH27" s="84"/>
      <c r="BI27" s="84"/>
      <c r="BK27" s="84"/>
      <c r="BL27" s="84"/>
      <c r="BM27" s="84"/>
      <c r="BN27" s="84"/>
      <c r="BO27" s="84"/>
      <c r="BP27" s="84"/>
      <c r="BQ27" s="93"/>
      <c r="BR27" s="94" t="s">
        <v>169</v>
      </c>
    </row>
    <row r="28" spans="1:70" ht="15.6" customHeight="1" x14ac:dyDescent="0.25">
      <c r="A28" s="117">
        <v>0.72916666666666596</v>
      </c>
      <c r="B28" s="118" t="s">
        <v>43</v>
      </c>
      <c r="C28" s="117">
        <v>0.73958333333333259</v>
      </c>
      <c r="F28" s="161"/>
      <c r="G28" s="203"/>
      <c r="H28" s="203"/>
      <c r="I28" s="162"/>
      <c r="K28" s="84"/>
      <c r="L28" s="84"/>
      <c r="M28" s="84"/>
      <c r="N28" s="84"/>
      <c r="P28" s="84"/>
      <c r="Q28" s="84"/>
      <c r="R28" s="84"/>
      <c r="S28" s="84"/>
      <c r="U28" s="84"/>
      <c r="V28" s="84"/>
      <c r="W28" s="84"/>
      <c r="X28" s="84"/>
      <c r="Z28" s="84"/>
      <c r="AA28" s="84"/>
      <c r="AC28" s="84"/>
      <c r="AD28" s="84"/>
      <c r="AE28" s="84"/>
      <c r="AF28" s="84"/>
      <c r="AG28" s="84"/>
      <c r="AH28" s="84"/>
      <c r="AJ28" s="117">
        <v>0.72916666666666596</v>
      </c>
      <c r="AK28" s="118" t="s">
        <v>43</v>
      </c>
      <c r="AL28" s="117">
        <v>0.73958333333333259</v>
      </c>
      <c r="AN28" s="84"/>
      <c r="AO28" s="84"/>
      <c r="AP28" s="84"/>
      <c r="AQ28" s="84"/>
      <c r="AS28" s="84"/>
      <c r="AT28" s="84"/>
      <c r="AU28" s="84"/>
      <c r="AV28" s="84"/>
      <c r="AX28" s="84"/>
      <c r="AY28" s="84"/>
      <c r="AZ28" s="84"/>
      <c r="BA28" s="84"/>
      <c r="BC28" s="84"/>
      <c r="BD28" s="84"/>
      <c r="BE28" s="84"/>
      <c r="BF28" s="84"/>
      <c r="BH28" s="84"/>
      <c r="BI28" s="84"/>
      <c r="BK28" s="84"/>
      <c r="BL28" s="84"/>
      <c r="BM28" s="84"/>
      <c r="BN28" s="84"/>
      <c r="BO28" s="84"/>
      <c r="BP28" s="84"/>
      <c r="BQ28" s="93"/>
      <c r="BR28" s="94"/>
    </row>
    <row r="29" spans="1:70" ht="15.6" customHeight="1" x14ac:dyDescent="0.25">
      <c r="A29" s="117">
        <v>0.73958333333333259</v>
      </c>
      <c r="B29" s="118" t="s">
        <v>43</v>
      </c>
      <c r="C29" s="117">
        <v>0.74999999999999922</v>
      </c>
      <c r="F29" s="163"/>
      <c r="G29" s="204"/>
      <c r="H29" s="204"/>
      <c r="I29" s="164"/>
      <c r="K29" s="84"/>
      <c r="L29" s="84"/>
      <c r="M29" s="84"/>
      <c r="N29" s="84"/>
      <c r="P29" s="84"/>
      <c r="Q29" s="84"/>
      <c r="R29" s="84"/>
      <c r="S29" s="84"/>
      <c r="U29" s="84"/>
      <c r="V29" s="84"/>
      <c r="W29" s="84"/>
      <c r="X29" s="84"/>
      <c r="Z29" s="84"/>
      <c r="AA29" s="84"/>
      <c r="AC29" s="84"/>
      <c r="AD29" s="84"/>
      <c r="AE29" s="84"/>
      <c r="AF29" s="84"/>
      <c r="AG29" s="84"/>
      <c r="AH29" s="84"/>
      <c r="AJ29" s="117">
        <v>0.73958333333333259</v>
      </c>
      <c r="AK29" s="118" t="s">
        <v>43</v>
      </c>
      <c r="AL29" s="117">
        <v>0.74999999999999922</v>
      </c>
      <c r="AN29" s="84"/>
      <c r="AO29" s="84"/>
      <c r="AP29" s="84"/>
      <c r="AQ29" s="84"/>
      <c r="AS29" s="84"/>
      <c r="AT29" s="84"/>
      <c r="AU29" s="84"/>
      <c r="AV29" s="84"/>
      <c r="AX29" s="84"/>
      <c r="AY29" s="84"/>
      <c r="AZ29" s="84"/>
      <c r="BA29" s="84"/>
      <c r="BC29" s="84"/>
      <c r="BD29" s="84"/>
      <c r="BE29" s="84"/>
      <c r="BF29" s="84"/>
      <c r="BH29" s="84"/>
      <c r="BI29" s="84"/>
      <c r="BK29" s="84"/>
      <c r="BL29" s="84"/>
      <c r="BM29" s="84"/>
      <c r="BN29" s="84"/>
      <c r="BO29" s="84"/>
      <c r="BP29" s="84"/>
      <c r="BQ29" s="93" t="s">
        <v>77</v>
      </c>
      <c r="BR29" s="94" t="s">
        <v>170</v>
      </c>
    </row>
    <row r="30" spans="1:70" ht="15.6" customHeight="1" x14ac:dyDescent="0.25">
      <c r="A30" s="117">
        <v>0.74999999999999922</v>
      </c>
      <c r="B30" s="118" t="s">
        <v>43</v>
      </c>
      <c r="C30" s="117">
        <v>0.76041666666666585</v>
      </c>
      <c r="F30" s="142" t="s">
        <v>259</v>
      </c>
      <c r="G30" s="148"/>
      <c r="H30" s="142" t="s">
        <v>302</v>
      </c>
      <c r="I30" s="148"/>
      <c r="K30" s="142" t="s">
        <v>261</v>
      </c>
      <c r="L30" s="148"/>
      <c r="M30" s="142" t="s">
        <v>289</v>
      </c>
      <c r="N30" s="148"/>
      <c r="P30" s="142" t="s">
        <v>267</v>
      </c>
      <c r="Q30" s="148"/>
      <c r="R30" s="142" t="s">
        <v>300</v>
      </c>
      <c r="S30" s="148"/>
      <c r="U30" s="142" t="s">
        <v>293</v>
      </c>
      <c r="V30" s="148"/>
      <c r="W30" s="142" t="s">
        <v>290</v>
      </c>
      <c r="X30" s="148"/>
      <c r="Z30" s="84"/>
      <c r="AA30" s="84"/>
      <c r="AC30" s="142" t="s">
        <v>299</v>
      </c>
      <c r="AD30" s="148"/>
      <c r="AE30" s="84"/>
      <c r="AF30" s="84"/>
      <c r="AG30" s="84"/>
      <c r="AH30" s="84"/>
      <c r="AJ30" s="117">
        <v>0.74999999999999922</v>
      </c>
      <c r="AK30" s="118" t="s">
        <v>43</v>
      </c>
      <c r="AL30" s="117">
        <v>0.76041666666666585</v>
      </c>
      <c r="AN30" s="142" t="s">
        <v>268</v>
      </c>
      <c r="AO30" s="143"/>
      <c r="AP30" s="153" t="s">
        <v>288</v>
      </c>
      <c r="AQ30" s="154"/>
      <c r="AR30" s="140"/>
      <c r="AS30" s="142" t="s">
        <v>275</v>
      </c>
      <c r="AT30" s="160"/>
      <c r="AU30" s="142" t="s">
        <v>276</v>
      </c>
      <c r="AV30" s="160"/>
      <c r="AX30" s="142" t="s">
        <v>284</v>
      </c>
      <c r="AY30" s="143"/>
      <c r="AZ30" s="159" t="s">
        <v>254</v>
      </c>
      <c r="BA30" s="148"/>
      <c r="BB30" s="111"/>
      <c r="BC30" s="159" t="s">
        <v>251</v>
      </c>
      <c r="BD30" s="148"/>
      <c r="BE30" s="142" t="s">
        <v>296</v>
      </c>
      <c r="BF30" s="143"/>
      <c r="BH30" s="84"/>
      <c r="BI30" s="84"/>
      <c r="BK30" s="84"/>
      <c r="BL30" s="84"/>
      <c r="BM30" s="84"/>
      <c r="BN30" s="84"/>
      <c r="BO30" s="84"/>
      <c r="BP30" s="84"/>
      <c r="BQ30" s="93"/>
      <c r="BR30" s="93" t="s">
        <v>171</v>
      </c>
    </row>
    <row r="31" spans="1:70" ht="15.6" customHeight="1" x14ac:dyDescent="0.2">
      <c r="A31" s="117">
        <v>0.76041666666666585</v>
      </c>
      <c r="B31" s="118" t="s">
        <v>43</v>
      </c>
      <c r="C31" s="117">
        <v>0.77083333333333248</v>
      </c>
      <c r="F31" s="149"/>
      <c r="G31" s="150"/>
      <c r="H31" s="149"/>
      <c r="I31" s="150"/>
      <c r="K31" s="149"/>
      <c r="L31" s="150"/>
      <c r="M31" s="149"/>
      <c r="N31" s="150"/>
      <c r="P31" s="149"/>
      <c r="Q31" s="150"/>
      <c r="R31" s="149"/>
      <c r="S31" s="150"/>
      <c r="U31" s="149"/>
      <c r="V31" s="150"/>
      <c r="W31" s="149"/>
      <c r="X31" s="150"/>
      <c r="Z31" s="84"/>
      <c r="AA31" s="84"/>
      <c r="AC31" s="149"/>
      <c r="AD31" s="150"/>
      <c r="AE31" s="84"/>
      <c r="AF31" s="84"/>
      <c r="AG31" s="84"/>
      <c r="AH31" s="84"/>
      <c r="AJ31" s="117">
        <v>0.76041666666666585</v>
      </c>
      <c r="AK31" s="118" t="s">
        <v>43</v>
      </c>
      <c r="AL31" s="117">
        <v>0.77083333333333248</v>
      </c>
      <c r="AN31" s="144"/>
      <c r="AO31" s="145"/>
      <c r="AP31" s="155"/>
      <c r="AQ31" s="156"/>
      <c r="AR31" s="140"/>
      <c r="AS31" s="161"/>
      <c r="AT31" s="162"/>
      <c r="AU31" s="161"/>
      <c r="AV31" s="162"/>
      <c r="AX31" s="144"/>
      <c r="AY31" s="145"/>
      <c r="AZ31" s="149"/>
      <c r="BA31" s="150"/>
      <c r="BB31" s="111"/>
      <c r="BC31" s="149"/>
      <c r="BD31" s="150"/>
      <c r="BE31" s="144"/>
      <c r="BF31" s="145"/>
      <c r="BH31" s="84"/>
      <c r="BI31" s="84"/>
      <c r="BK31" s="84"/>
      <c r="BL31" s="84"/>
      <c r="BM31" s="84"/>
      <c r="BN31" s="84"/>
      <c r="BO31" s="84"/>
      <c r="BP31" s="84"/>
      <c r="BQ31" s="95"/>
      <c r="BR31" s="95" t="s">
        <v>172</v>
      </c>
    </row>
    <row r="32" spans="1:70" ht="15.6" customHeight="1" x14ac:dyDescent="0.2">
      <c r="A32" s="117">
        <v>0.77083333333333248</v>
      </c>
      <c r="B32" s="118" t="s">
        <v>43</v>
      </c>
      <c r="C32" s="117">
        <v>0.78124999999999911</v>
      </c>
      <c r="F32" s="149"/>
      <c r="G32" s="150"/>
      <c r="H32" s="149"/>
      <c r="I32" s="150"/>
      <c r="K32" s="149"/>
      <c r="L32" s="150"/>
      <c r="M32" s="149"/>
      <c r="N32" s="150"/>
      <c r="P32" s="149"/>
      <c r="Q32" s="150"/>
      <c r="R32" s="149"/>
      <c r="S32" s="150"/>
      <c r="U32" s="149"/>
      <c r="V32" s="150"/>
      <c r="W32" s="149"/>
      <c r="X32" s="150"/>
      <c r="Z32" s="159" t="s">
        <v>303</v>
      </c>
      <c r="AA32" s="160"/>
      <c r="AC32" s="149"/>
      <c r="AD32" s="150"/>
      <c r="AE32" s="84"/>
      <c r="AF32" s="84"/>
      <c r="AG32" s="84"/>
      <c r="AH32" s="84"/>
      <c r="AJ32" s="117">
        <v>0.77083333333333248</v>
      </c>
      <c r="AK32" s="118" t="s">
        <v>43</v>
      </c>
      <c r="AL32" s="117">
        <v>0.78124999999999911</v>
      </c>
      <c r="AN32" s="144"/>
      <c r="AO32" s="145"/>
      <c r="AP32" s="155"/>
      <c r="AQ32" s="156"/>
      <c r="AR32" s="140"/>
      <c r="AS32" s="161"/>
      <c r="AT32" s="162"/>
      <c r="AU32" s="161"/>
      <c r="AV32" s="162"/>
      <c r="AX32" s="144"/>
      <c r="AY32" s="145"/>
      <c r="AZ32" s="149"/>
      <c r="BA32" s="150"/>
      <c r="BB32" s="111"/>
      <c r="BC32" s="149"/>
      <c r="BD32" s="150"/>
      <c r="BE32" s="144"/>
      <c r="BF32" s="145"/>
      <c r="BH32" s="84"/>
      <c r="BI32" s="84"/>
      <c r="BK32" s="84"/>
      <c r="BL32" s="84"/>
      <c r="BM32" s="84"/>
      <c r="BN32" s="84"/>
      <c r="BO32" s="84"/>
      <c r="BP32" s="84"/>
      <c r="BQ32" s="95"/>
      <c r="BR32" s="95" t="s">
        <v>173</v>
      </c>
    </row>
    <row r="33" spans="1:71" ht="15.6" customHeight="1" x14ac:dyDescent="0.2">
      <c r="A33" s="117">
        <v>0.78124999999999911</v>
      </c>
      <c r="B33" s="118" t="s">
        <v>43</v>
      </c>
      <c r="C33" s="117">
        <v>0.79166666666666574</v>
      </c>
      <c r="F33" s="151"/>
      <c r="G33" s="152"/>
      <c r="H33" s="151"/>
      <c r="I33" s="152"/>
      <c r="K33" s="151"/>
      <c r="L33" s="152"/>
      <c r="M33" s="151"/>
      <c r="N33" s="152"/>
      <c r="P33" s="151"/>
      <c r="Q33" s="152"/>
      <c r="R33" s="151"/>
      <c r="S33" s="152"/>
      <c r="U33" s="151"/>
      <c r="V33" s="152"/>
      <c r="W33" s="151"/>
      <c r="X33" s="152"/>
      <c r="Z33" s="161"/>
      <c r="AA33" s="162"/>
      <c r="AC33" s="151"/>
      <c r="AD33" s="152"/>
      <c r="AE33" s="84"/>
      <c r="AF33" s="84"/>
      <c r="AG33" s="84"/>
      <c r="AH33" s="84"/>
      <c r="AJ33" s="117">
        <v>0.78124999999999911</v>
      </c>
      <c r="AK33" s="118" t="s">
        <v>43</v>
      </c>
      <c r="AL33" s="117">
        <v>0.79166666666666574</v>
      </c>
      <c r="AN33" s="144"/>
      <c r="AO33" s="145"/>
      <c r="AP33" s="155"/>
      <c r="AQ33" s="156"/>
      <c r="AR33" s="140"/>
      <c r="AS33" s="163"/>
      <c r="AT33" s="164"/>
      <c r="AU33" s="163"/>
      <c r="AV33" s="164"/>
      <c r="AX33" s="146"/>
      <c r="AY33" s="147"/>
      <c r="AZ33" s="149"/>
      <c r="BA33" s="150"/>
      <c r="BB33" s="111"/>
      <c r="BC33" s="149"/>
      <c r="BD33" s="150"/>
      <c r="BE33" s="146"/>
      <c r="BF33" s="147"/>
      <c r="BH33" s="159" t="s">
        <v>287</v>
      </c>
      <c r="BI33" s="160"/>
      <c r="BK33" s="84"/>
      <c r="BL33" s="84"/>
      <c r="BM33" s="84"/>
      <c r="BN33" s="84"/>
      <c r="BO33" s="84"/>
      <c r="BP33" s="84"/>
    </row>
    <row r="34" spans="1:71" ht="15.6" customHeight="1" x14ac:dyDescent="0.2">
      <c r="A34" s="117">
        <v>0.79166666666666574</v>
      </c>
      <c r="B34" s="118" t="s">
        <v>43</v>
      </c>
      <c r="C34" s="117">
        <v>0.80208333333333237</v>
      </c>
      <c r="F34" s="153" t="s">
        <v>281</v>
      </c>
      <c r="G34" s="183"/>
      <c r="H34" s="153" t="s">
        <v>301</v>
      </c>
      <c r="I34" s="183"/>
      <c r="K34" s="153" t="s">
        <v>278</v>
      </c>
      <c r="L34" s="183"/>
      <c r="M34" s="153" t="s">
        <v>285</v>
      </c>
      <c r="N34" s="183"/>
      <c r="P34" s="142" t="s">
        <v>295</v>
      </c>
      <c r="Q34" s="143"/>
      <c r="R34" s="142" t="s">
        <v>277</v>
      </c>
      <c r="S34" s="143"/>
      <c r="U34" s="142" t="s">
        <v>272</v>
      </c>
      <c r="V34" s="148"/>
      <c r="W34" s="142" t="s">
        <v>273</v>
      </c>
      <c r="X34" s="148"/>
      <c r="Z34" s="161"/>
      <c r="AA34" s="162"/>
      <c r="AC34" s="84"/>
      <c r="AD34" s="84"/>
      <c r="AE34" s="84"/>
      <c r="AF34" s="84"/>
      <c r="AG34" s="84"/>
      <c r="AH34" s="84"/>
      <c r="AJ34" s="117">
        <v>0.79166666666666574</v>
      </c>
      <c r="AK34" s="118" t="s">
        <v>43</v>
      </c>
      <c r="AL34" s="117">
        <v>0.80208333333333237</v>
      </c>
      <c r="AN34" s="146"/>
      <c r="AO34" s="147"/>
      <c r="AP34" s="157"/>
      <c r="AQ34" s="158"/>
      <c r="AR34" s="140"/>
      <c r="AS34" s="142" t="s">
        <v>280</v>
      </c>
      <c r="AT34" s="160"/>
      <c r="AU34" s="142" t="s">
        <v>270</v>
      </c>
      <c r="AV34" s="160"/>
      <c r="AX34" s="142" t="s">
        <v>279</v>
      </c>
      <c r="AY34" s="143"/>
      <c r="AZ34" s="149"/>
      <c r="BA34" s="150"/>
      <c r="BB34" s="111"/>
      <c r="BC34" s="149"/>
      <c r="BD34" s="150"/>
      <c r="BE34" s="142" t="s">
        <v>271</v>
      </c>
      <c r="BF34" s="143"/>
      <c r="BH34" s="161"/>
      <c r="BI34" s="162"/>
      <c r="BK34" s="142" t="s">
        <v>283</v>
      </c>
      <c r="BL34" s="143"/>
      <c r="BM34" s="84"/>
      <c r="BN34" s="84"/>
      <c r="BO34" s="84"/>
      <c r="BP34" s="84"/>
    </row>
    <row r="35" spans="1:71" ht="15.6" customHeight="1" x14ac:dyDescent="0.2">
      <c r="A35" s="117">
        <v>0.80208333333333237</v>
      </c>
      <c r="B35" s="118" t="s">
        <v>43</v>
      </c>
      <c r="C35" s="117">
        <v>0.812499999999999</v>
      </c>
      <c r="F35" s="184"/>
      <c r="G35" s="185"/>
      <c r="H35" s="184"/>
      <c r="I35" s="185"/>
      <c r="K35" s="184"/>
      <c r="L35" s="185"/>
      <c r="M35" s="184"/>
      <c r="N35" s="185"/>
      <c r="P35" s="144"/>
      <c r="Q35" s="145"/>
      <c r="R35" s="144"/>
      <c r="S35" s="145"/>
      <c r="U35" s="149"/>
      <c r="V35" s="150"/>
      <c r="W35" s="149"/>
      <c r="X35" s="150"/>
      <c r="Z35" s="161"/>
      <c r="AA35" s="162"/>
      <c r="AC35" s="84"/>
      <c r="AD35" s="84"/>
      <c r="AE35" s="84"/>
      <c r="AF35" s="84"/>
      <c r="AG35" s="84"/>
      <c r="AH35" s="84"/>
      <c r="AJ35" s="117">
        <v>0.80208333333333237</v>
      </c>
      <c r="AK35" s="118" t="s">
        <v>43</v>
      </c>
      <c r="AL35" s="117">
        <v>0.812499999999999</v>
      </c>
      <c r="AN35" s="141"/>
      <c r="AO35" s="141"/>
      <c r="AP35" s="141"/>
      <c r="AQ35" s="141"/>
      <c r="AR35" s="140"/>
      <c r="AS35" s="161"/>
      <c r="AT35" s="162"/>
      <c r="AU35" s="161"/>
      <c r="AV35" s="162"/>
      <c r="AX35" s="144"/>
      <c r="AY35" s="145"/>
      <c r="AZ35" s="151"/>
      <c r="BA35" s="152"/>
      <c r="BB35" s="111"/>
      <c r="BC35" s="151"/>
      <c r="BD35" s="152"/>
      <c r="BE35" s="144"/>
      <c r="BF35" s="145"/>
      <c r="BH35" s="161"/>
      <c r="BI35" s="162"/>
      <c r="BK35" s="144"/>
      <c r="BL35" s="145"/>
      <c r="BM35" s="84"/>
      <c r="BN35" s="84"/>
      <c r="BO35" s="84"/>
      <c r="BP35" s="84"/>
      <c r="BQ35" s="111" t="s">
        <v>195</v>
      </c>
      <c r="BR35" s="111" t="s">
        <v>196</v>
      </c>
      <c r="BS35" s="111" t="s">
        <v>197</v>
      </c>
    </row>
    <row r="36" spans="1:71" ht="15.6" customHeight="1" x14ac:dyDescent="0.2">
      <c r="A36" s="117">
        <v>0.812499999999999</v>
      </c>
      <c r="B36" s="118" t="s">
        <v>43</v>
      </c>
      <c r="C36" s="117">
        <v>0.82291666666666563</v>
      </c>
      <c r="F36" s="184"/>
      <c r="G36" s="185"/>
      <c r="H36" s="184"/>
      <c r="I36" s="185"/>
      <c r="K36" s="184"/>
      <c r="L36" s="185"/>
      <c r="M36" s="184"/>
      <c r="N36" s="185"/>
      <c r="P36" s="144"/>
      <c r="Q36" s="145"/>
      <c r="R36" s="144"/>
      <c r="S36" s="145"/>
      <c r="U36" s="149"/>
      <c r="V36" s="150"/>
      <c r="W36" s="149"/>
      <c r="X36" s="150"/>
      <c r="Z36" s="163"/>
      <c r="AA36" s="164"/>
      <c r="AC36" s="84"/>
      <c r="AD36" s="84"/>
      <c r="AE36" s="84"/>
      <c r="AF36" s="84"/>
      <c r="AG36" s="84"/>
      <c r="AH36" s="84"/>
      <c r="AJ36" s="117">
        <v>0.812499999999999</v>
      </c>
      <c r="AK36" s="118" t="s">
        <v>43</v>
      </c>
      <c r="AL36" s="117">
        <v>0.82291666666666563</v>
      </c>
      <c r="AN36" s="171" t="s">
        <v>76</v>
      </c>
      <c r="AO36" s="172"/>
      <c r="AP36" s="172"/>
      <c r="AQ36" s="173"/>
      <c r="AR36" s="140"/>
      <c r="AS36" s="161"/>
      <c r="AT36" s="162"/>
      <c r="AU36" s="161"/>
      <c r="AV36" s="162"/>
      <c r="AX36" s="144"/>
      <c r="AY36" s="145"/>
      <c r="AZ36" s="159" t="s">
        <v>252</v>
      </c>
      <c r="BA36" s="148"/>
      <c r="BB36" s="111"/>
      <c r="BC36" s="159" t="s">
        <v>256</v>
      </c>
      <c r="BD36" s="160"/>
      <c r="BE36" s="144"/>
      <c r="BF36" s="145"/>
      <c r="BH36" s="163"/>
      <c r="BI36" s="164"/>
      <c r="BK36" s="144"/>
      <c r="BL36" s="145"/>
      <c r="BM36" s="84"/>
      <c r="BN36" s="84"/>
      <c r="BO36" s="84"/>
      <c r="BP36" s="84"/>
      <c r="BQ36" s="82" t="s">
        <v>198</v>
      </c>
      <c r="BR36" s="82" t="s">
        <v>74</v>
      </c>
      <c r="BS36" s="82" t="s">
        <v>199</v>
      </c>
    </row>
    <row r="37" spans="1:71" ht="15.6" customHeight="1" x14ac:dyDescent="0.2">
      <c r="A37" s="117">
        <v>0.82291666666666563</v>
      </c>
      <c r="B37" s="118" t="s">
        <v>43</v>
      </c>
      <c r="C37" s="117">
        <v>0.83333333333333226</v>
      </c>
      <c r="F37" s="186"/>
      <c r="G37" s="187"/>
      <c r="H37" s="186"/>
      <c r="I37" s="187"/>
      <c r="K37" s="186"/>
      <c r="L37" s="187"/>
      <c r="M37" s="186"/>
      <c r="N37" s="187"/>
      <c r="P37" s="146"/>
      <c r="Q37" s="147"/>
      <c r="R37" s="146"/>
      <c r="S37" s="147"/>
      <c r="U37" s="151"/>
      <c r="V37" s="152"/>
      <c r="W37" s="151"/>
      <c r="X37" s="152"/>
      <c r="Z37" s="84"/>
      <c r="AA37" s="84"/>
      <c r="AC37" s="84"/>
      <c r="AD37" s="84"/>
      <c r="AE37" s="84"/>
      <c r="AF37" s="84"/>
      <c r="AG37" s="84"/>
      <c r="AH37" s="84"/>
      <c r="AJ37" s="117">
        <v>0.82291666666666563</v>
      </c>
      <c r="AK37" s="118" t="s">
        <v>43</v>
      </c>
      <c r="AL37" s="117">
        <v>0.83333333333333226</v>
      </c>
      <c r="AN37" s="174"/>
      <c r="AO37" s="175"/>
      <c r="AP37" s="175"/>
      <c r="AQ37" s="176"/>
      <c r="AR37" s="140"/>
      <c r="AS37" s="163"/>
      <c r="AT37" s="164"/>
      <c r="AU37" s="163"/>
      <c r="AV37" s="164"/>
      <c r="AX37" s="146"/>
      <c r="AY37" s="147"/>
      <c r="AZ37" s="149"/>
      <c r="BA37" s="150"/>
      <c r="BB37" s="111"/>
      <c r="BC37" s="161"/>
      <c r="BD37" s="162"/>
      <c r="BE37" s="146"/>
      <c r="BF37" s="147"/>
      <c r="BH37" s="84"/>
      <c r="BI37" s="84"/>
      <c r="BK37" s="146"/>
      <c r="BL37" s="147"/>
      <c r="BM37" s="84"/>
      <c r="BN37" s="84"/>
      <c r="BO37" s="84"/>
      <c r="BP37" s="84"/>
      <c r="BQ37" s="82" t="s">
        <v>200</v>
      </c>
      <c r="BR37" s="82" t="s">
        <v>73</v>
      </c>
      <c r="BS37" s="82" t="s">
        <v>199</v>
      </c>
    </row>
    <row r="38" spans="1:71" ht="15.6" customHeight="1" x14ac:dyDescent="0.2">
      <c r="A38" s="117">
        <v>0.83333333333333226</v>
      </c>
      <c r="B38" s="118" t="s">
        <v>43</v>
      </c>
      <c r="C38" s="117">
        <v>0.84374999999999889</v>
      </c>
      <c r="F38" s="205" t="s">
        <v>198</v>
      </c>
      <c r="G38" s="183"/>
      <c r="H38" s="205" t="s">
        <v>200</v>
      </c>
      <c r="I38" s="183"/>
      <c r="K38" s="142" t="s">
        <v>203</v>
      </c>
      <c r="L38" s="143"/>
      <c r="M38" s="205" t="s">
        <v>297</v>
      </c>
      <c r="N38" s="183"/>
      <c r="P38" s="142" t="s">
        <v>286</v>
      </c>
      <c r="Q38" s="143"/>
      <c r="R38" s="205" t="s">
        <v>298</v>
      </c>
      <c r="S38" s="183"/>
      <c r="U38" s="142" t="s">
        <v>260</v>
      </c>
      <c r="V38" s="143"/>
      <c r="W38" s="205" t="s">
        <v>269</v>
      </c>
      <c r="X38" s="183"/>
      <c r="Z38" s="159" t="s">
        <v>305</v>
      </c>
      <c r="AA38" s="160"/>
      <c r="AC38" s="84"/>
      <c r="AD38" s="84"/>
      <c r="AE38" s="84"/>
      <c r="AF38" s="84"/>
      <c r="AG38" s="84"/>
      <c r="AH38" s="84"/>
      <c r="AJ38" s="117">
        <v>0.83333333333333226</v>
      </c>
      <c r="AK38" s="118" t="s">
        <v>43</v>
      </c>
      <c r="AL38" s="117">
        <v>0.84374999999999889</v>
      </c>
      <c r="AN38" s="174"/>
      <c r="AO38" s="175"/>
      <c r="AP38" s="175"/>
      <c r="AQ38" s="176"/>
      <c r="AR38" s="140"/>
      <c r="AS38" s="142" t="s">
        <v>201</v>
      </c>
      <c r="AT38" s="143"/>
      <c r="AU38" s="142" t="s">
        <v>282</v>
      </c>
      <c r="AV38" s="143"/>
      <c r="AX38" s="159" t="s">
        <v>253</v>
      </c>
      <c r="AY38" s="148"/>
      <c r="AZ38" s="149"/>
      <c r="BA38" s="150"/>
      <c r="BB38" s="111"/>
      <c r="BC38" s="161"/>
      <c r="BD38" s="162"/>
      <c r="BE38" s="159" t="s">
        <v>255</v>
      </c>
      <c r="BF38" s="160"/>
      <c r="BH38" s="84"/>
      <c r="BI38" s="84"/>
      <c r="BK38" s="84"/>
      <c r="BL38" s="84"/>
      <c r="BM38" s="84"/>
      <c r="BN38" s="84"/>
      <c r="BO38" s="84"/>
      <c r="BP38" s="84"/>
      <c r="BQ38" s="82" t="s">
        <v>201</v>
      </c>
      <c r="BR38" s="82" t="s">
        <v>73</v>
      </c>
      <c r="BS38" s="82" t="s">
        <v>199</v>
      </c>
    </row>
    <row r="39" spans="1:71" ht="15.6" customHeight="1" x14ac:dyDescent="0.2">
      <c r="A39" s="117">
        <v>0.84374999999999889</v>
      </c>
      <c r="B39" s="118" t="s">
        <v>43</v>
      </c>
      <c r="C39" s="117">
        <v>0.85416666666666552</v>
      </c>
      <c r="F39" s="184"/>
      <c r="G39" s="185"/>
      <c r="H39" s="184"/>
      <c r="I39" s="185"/>
      <c r="K39" s="144"/>
      <c r="L39" s="145"/>
      <c r="M39" s="184"/>
      <c r="N39" s="185"/>
      <c r="P39" s="144"/>
      <c r="Q39" s="145"/>
      <c r="R39" s="184"/>
      <c r="S39" s="185"/>
      <c r="U39" s="144"/>
      <c r="V39" s="145"/>
      <c r="W39" s="184"/>
      <c r="X39" s="185"/>
      <c r="Z39" s="161"/>
      <c r="AA39" s="162"/>
      <c r="AC39" s="84"/>
      <c r="AD39" s="84"/>
      <c r="AE39" s="84"/>
      <c r="AF39" s="84"/>
      <c r="AG39" s="84"/>
      <c r="AH39" s="84"/>
      <c r="AJ39" s="117">
        <v>0.84374999999999889</v>
      </c>
      <c r="AK39" s="118" t="s">
        <v>43</v>
      </c>
      <c r="AL39" s="117">
        <v>0.85416666666666552</v>
      </c>
      <c r="AN39" s="174"/>
      <c r="AO39" s="175"/>
      <c r="AP39" s="175"/>
      <c r="AQ39" s="176"/>
      <c r="AR39" s="140"/>
      <c r="AS39" s="144"/>
      <c r="AT39" s="145"/>
      <c r="AU39" s="144"/>
      <c r="AV39" s="145"/>
      <c r="AX39" s="149"/>
      <c r="AY39" s="150"/>
      <c r="AZ39" s="149"/>
      <c r="BA39" s="150"/>
      <c r="BB39" s="111"/>
      <c r="BC39" s="161"/>
      <c r="BD39" s="162"/>
      <c r="BE39" s="161"/>
      <c r="BF39" s="162"/>
      <c r="BH39" s="84"/>
      <c r="BI39" s="84"/>
      <c r="BK39" s="84"/>
      <c r="BL39" s="84"/>
      <c r="BM39" s="84"/>
      <c r="BN39" s="84"/>
      <c r="BO39" s="84"/>
      <c r="BP39" s="84"/>
      <c r="BQ39" s="82" t="s">
        <v>202</v>
      </c>
      <c r="BR39" s="82" t="s">
        <v>74</v>
      </c>
      <c r="BS39" s="82" t="s">
        <v>199</v>
      </c>
    </row>
    <row r="40" spans="1:71" ht="15.6" customHeight="1" x14ac:dyDescent="0.2">
      <c r="A40" s="117">
        <v>0.85416666666666552</v>
      </c>
      <c r="B40" s="118" t="s">
        <v>43</v>
      </c>
      <c r="C40" s="117">
        <v>0.86458333333333215</v>
      </c>
      <c r="F40" s="184"/>
      <c r="G40" s="185"/>
      <c r="H40" s="184"/>
      <c r="I40" s="185"/>
      <c r="K40" s="144"/>
      <c r="L40" s="145"/>
      <c r="M40" s="184"/>
      <c r="N40" s="185"/>
      <c r="P40" s="144"/>
      <c r="Q40" s="145"/>
      <c r="R40" s="184"/>
      <c r="S40" s="185"/>
      <c r="U40" s="144"/>
      <c r="V40" s="145"/>
      <c r="W40" s="184"/>
      <c r="X40" s="185"/>
      <c r="Z40" s="161"/>
      <c r="AA40" s="162"/>
      <c r="AC40" s="84"/>
      <c r="AD40" s="84"/>
      <c r="AE40" s="84"/>
      <c r="AF40" s="84"/>
      <c r="AG40" s="84"/>
      <c r="AH40" s="84"/>
      <c r="AJ40" s="117">
        <v>0.85416666666666552</v>
      </c>
      <c r="AK40" s="118" t="s">
        <v>43</v>
      </c>
      <c r="AL40" s="117">
        <v>0.86458333333333215</v>
      </c>
      <c r="AN40" s="174"/>
      <c r="AO40" s="175"/>
      <c r="AP40" s="175"/>
      <c r="AQ40" s="176"/>
      <c r="AR40" s="140"/>
      <c r="AS40" s="144"/>
      <c r="AT40" s="145"/>
      <c r="AU40" s="144"/>
      <c r="AV40" s="145"/>
      <c r="AX40" s="149"/>
      <c r="AY40" s="150"/>
      <c r="AZ40" s="149"/>
      <c r="BA40" s="150"/>
      <c r="BB40" s="111"/>
      <c r="BC40" s="161"/>
      <c r="BD40" s="162"/>
      <c r="BE40" s="161"/>
      <c r="BF40" s="162"/>
      <c r="BH40" s="84"/>
      <c r="BI40" s="84"/>
      <c r="BK40" s="84"/>
      <c r="BL40" s="84"/>
      <c r="BM40" s="84"/>
      <c r="BN40" s="84"/>
      <c r="BO40" s="84"/>
      <c r="BP40" s="84"/>
      <c r="BQ40" s="82" t="s">
        <v>203</v>
      </c>
      <c r="BR40" s="82" t="s">
        <v>73</v>
      </c>
      <c r="BS40" s="82" t="s">
        <v>199</v>
      </c>
    </row>
    <row r="41" spans="1:71" ht="15.6" customHeight="1" x14ac:dyDescent="0.2">
      <c r="A41" s="117">
        <v>0.86458333333333215</v>
      </c>
      <c r="B41" s="118" t="s">
        <v>43</v>
      </c>
      <c r="C41" s="117">
        <v>0.87499999999999878</v>
      </c>
      <c r="F41" s="184"/>
      <c r="G41" s="185"/>
      <c r="H41" s="184"/>
      <c r="I41" s="185"/>
      <c r="K41" s="144"/>
      <c r="L41" s="145"/>
      <c r="M41" s="184"/>
      <c r="N41" s="185"/>
      <c r="P41" s="144"/>
      <c r="Q41" s="145"/>
      <c r="R41" s="184"/>
      <c r="S41" s="185"/>
      <c r="U41" s="144"/>
      <c r="V41" s="145"/>
      <c r="W41" s="184"/>
      <c r="X41" s="185"/>
      <c r="Z41" s="161"/>
      <c r="AA41" s="162"/>
      <c r="AC41" s="84"/>
      <c r="AD41" s="84"/>
      <c r="AE41" s="84"/>
      <c r="AF41" s="84"/>
      <c r="AG41" s="84"/>
      <c r="AH41" s="84"/>
      <c r="AJ41" s="117">
        <v>0.86458333333333215</v>
      </c>
      <c r="AK41" s="118" t="s">
        <v>43</v>
      </c>
      <c r="AL41" s="117">
        <v>0.87499999999999878</v>
      </c>
      <c r="AN41" s="177"/>
      <c r="AO41" s="178"/>
      <c r="AP41" s="178"/>
      <c r="AQ41" s="179"/>
      <c r="AR41" s="140"/>
      <c r="AS41" s="144"/>
      <c r="AT41" s="145"/>
      <c r="AU41" s="144"/>
      <c r="AV41" s="145"/>
      <c r="AX41" s="149"/>
      <c r="AY41" s="150"/>
      <c r="AZ41" s="151"/>
      <c r="BA41" s="152"/>
      <c r="BB41" s="111"/>
      <c r="BC41" s="163"/>
      <c r="BD41" s="164"/>
      <c r="BE41" s="161"/>
      <c r="BF41" s="162"/>
      <c r="BH41" s="84"/>
      <c r="BI41" s="84"/>
      <c r="BK41" s="84"/>
      <c r="BL41" s="84"/>
      <c r="BM41" s="84"/>
      <c r="BN41" s="84"/>
      <c r="BO41" s="84"/>
      <c r="BP41" s="84"/>
      <c r="BQ41" s="82" t="s">
        <v>204</v>
      </c>
      <c r="BR41" s="82" t="s">
        <v>74</v>
      </c>
      <c r="BS41" s="82" t="s">
        <v>199</v>
      </c>
    </row>
    <row r="42" spans="1:71" ht="15.6" customHeight="1" x14ac:dyDescent="0.2">
      <c r="A42" s="117">
        <v>0.87499999999999878</v>
      </c>
      <c r="B42" s="118" t="s">
        <v>43</v>
      </c>
      <c r="C42" s="117">
        <v>0.88541666666666541</v>
      </c>
      <c r="F42" s="184"/>
      <c r="G42" s="185"/>
      <c r="H42" s="184"/>
      <c r="I42" s="185"/>
      <c r="K42" s="144"/>
      <c r="L42" s="145"/>
      <c r="M42" s="184"/>
      <c r="N42" s="185"/>
      <c r="P42" s="144"/>
      <c r="Q42" s="145"/>
      <c r="R42" s="184"/>
      <c r="S42" s="185"/>
      <c r="U42" s="144"/>
      <c r="V42" s="145"/>
      <c r="W42" s="184"/>
      <c r="X42" s="185"/>
      <c r="Z42" s="161"/>
      <c r="AA42" s="162"/>
      <c r="AC42" s="84"/>
      <c r="AD42" s="84"/>
      <c r="AE42" s="84"/>
      <c r="AF42" s="84"/>
      <c r="AG42" s="84"/>
      <c r="AH42" s="84"/>
      <c r="AJ42" s="117">
        <v>0.87499999999999878</v>
      </c>
      <c r="AK42" s="118" t="s">
        <v>43</v>
      </c>
      <c r="AL42" s="117">
        <v>0.88541666666666541</v>
      </c>
      <c r="AN42" s="141"/>
      <c r="AO42" s="141"/>
      <c r="AP42" s="141"/>
      <c r="AQ42" s="141"/>
      <c r="AR42" s="140"/>
      <c r="AS42" s="144"/>
      <c r="AT42" s="145"/>
      <c r="AU42" s="144"/>
      <c r="AV42" s="145"/>
      <c r="AX42" s="149"/>
      <c r="AY42" s="150"/>
      <c r="AZ42" s="113"/>
      <c r="BA42" s="113"/>
      <c r="BB42" s="111"/>
      <c r="BC42" s="113"/>
      <c r="BD42" s="113"/>
      <c r="BE42" s="161"/>
      <c r="BF42" s="162"/>
      <c r="BH42" s="84"/>
      <c r="BI42" s="84"/>
      <c r="BK42" s="84"/>
      <c r="BL42" s="84"/>
      <c r="BM42" s="84"/>
      <c r="BN42" s="84"/>
      <c r="BO42" s="84"/>
      <c r="BP42" s="84"/>
      <c r="BQ42" s="82" t="s">
        <v>205</v>
      </c>
      <c r="BR42" s="82" t="s">
        <v>73</v>
      </c>
      <c r="BS42" s="82" t="s">
        <v>199</v>
      </c>
    </row>
    <row r="43" spans="1:71" ht="15.6" customHeight="1" x14ac:dyDescent="0.2">
      <c r="A43" s="117">
        <v>0.88541666666666541</v>
      </c>
      <c r="B43" s="118" t="s">
        <v>43</v>
      </c>
      <c r="C43" s="117">
        <v>0.89583333333333204</v>
      </c>
      <c r="F43" s="186"/>
      <c r="G43" s="187"/>
      <c r="H43" s="186"/>
      <c r="I43" s="187"/>
      <c r="K43" s="146"/>
      <c r="L43" s="147"/>
      <c r="M43" s="186"/>
      <c r="N43" s="187"/>
      <c r="P43" s="146"/>
      <c r="Q43" s="147"/>
      <c r="R43" s="186"/>
      <c r="S43" s="187"/>
      <c r="U43" s="146"/>
      <c r="V43" s="147"/>
      <c r="W43" s="186"/>
      <c r="X43" s="187"/>
      <c r="Z43" s="163"/>
      <c r="AA43" s="164"/>
      <c r="AC43" s="84"/>
      <c r="AD43" s="84"/>
      <c r="AE43" s="84"/>
      <c r="AF43" s="84"/>
      <c r="AG43" s="84"/>
      <c r="AH43" s="84"/>
      <c r="AJ43" s="117">
        <v>0.88541666666666541</v>
      </c>
      <c r="AK43" s="118" t="s">
        <v>43</v>
      </c>
      <c r="AL43" s="117">
        <v>0.89583333333333204</v>
      </c>
      <c r="AN43" s="141"/>
      <c r="AO43" s="141"/>
      <c r="AP43" s="141"/>
      <c r="AQ43" s="141"/>
      <c r="AR43" s="140"/>
      <c r="AS43" s="146"/>
      <c r="AT43" s="147"/>
      <c r="AU43" s="146"/>
      <c r="AV43" s="147"/>
      <c r="AX43" s="151"/>
      <c r="AY43" s="152"/>
      <c r="AZ43" s="113"/>
      <c r="BA43" s="113"/>
      <c r="BB43" s="111"/>
      <c r="BC43" s="113"/>
      <c r="BD43" s="113"/>
      <c r="BE43" s="163"/>
      <c r="BF43" s="164"/>
      <c r="BH43" s="84"/>
      <c r="BI43" s="84"/>
      <c r="BK43" s="84"/>
      <c r="BL43" s="84"/>
      <c r="BM43" s="84"/>
      <c r="BN43" s="84"/>
      <c r="BO43" s="84"/>
      <c r="BP43" s="84"/>
    </row>
    <row r="44" spans="1:71" ht="15.6" customHeight="1" x14ac:dyDescent="0.2">
      <c r="A44" s="117">
        <v>0.89583333333333204</v>
      </c>
      <c r="B44" s="118" t="s">
        <v>43</v>
      </c>
      <c r="C44" s="117">
        <v>0.90624999999999867</v>
      </c>
      <c r="F44" s="84"/>
      <c r="G44" s="84"/>
      <c r="H44" s="84"/>
      <c r="I44" s="84"/>
      <c r="K44" s="84"/>
      <c r="L44" s="84"/>
      <c r="M44" s="84"/>
      <c r="N44" s="84"/>
      <c r="P44" s="84"/>
      <c r="Q44" s="84"/>
      <c r="R44" s="84"/>
      <c r="S44" s="84"/>
      <c r="U44" s="84"/>
      <c r="V44" s="84"/>
      <c r="W44" s="84"/>
      <c r="X44" s="84"/>
      <c r="Z44" s="84"/>
      <c r="AA44" s="84"/>
      <c r="AC44" s="84"/>
      <c r="AD44" s="84"/>
      <c r="AE44" s="84"/>
      <c r="AF44" s="84"/>
      <c r="AG44" s="84"/>
      <c r="AH44" s="84"/>
      <c r="AJ44" s="117">
        <v>0.89583333333333204</v>
      </c>
      <c r="AK44" s="118" t="s">
        <v>43</v>
      </c>
      <c r="AL44" s="117">
        <v>0.90624999999999867</v>
      </c>
      <c r="AN44" s="84"/>
      <c r="AO44" s="84"/>
      <c r="AP44" s="84"/>
      <c r="AQ44" s="84"/>
      <c r="AS44" s="84"/>
      <c r="AT44" s="84"/>
      <c r="AU44" s="84"/>
      <c r="AV44" s="84"/>
      <c r="AX44" s="113"/>
      <c r="AY44" s="113"/>
      <c r="AZ44" s="113"/>
      <c r="BA44" s="113"/>
      <c r="BB44" s="111"/>
      <c r="BC44" s="113"/>
      <c r="BD44" s="113"/>
      <c r="BE44" s="113"/>
      <c r="BF44" s="113"/>
      <c r="BH44" s="84"/>
      <c r="BI44" s="84"/>
      <c r="BK44" s="84"/>
      <c r="BL44" s="84"/>
      <c r="BM44" s="84"/>
      <c r="BN44" s="84"/>
      <c r="BO44" s="84"/>
      <c r="BP44" s="84"/>
      <c r="BQ44" s="82" t="s">
        <v>206</v>
      </c>
      <c r="BR44" s="82" t="s">
        <v>207</v>
      </c>
    </row>
    <row r="45" spans="1:71" ht="15.6" customHeight="1" x14ac:dyDescent="0.2">
      <c r="A45" s="117">
        <v>0.90624999999999867</v>
      </c>
      <c r="B45" s="118" t="s">
        <v>43</v>
      </c>
      <c r="C45" s="117">
        <v>0.9166666666666653</v>
      </c>
      <c r="F45" s="84"/>
      <c r="G45" s="84"/>
      <c r="H45" s="84"/>
      <c r="I45" s="84"/>
      <c r="K45" s="84"/>
      <c r="L45" s="84"/>
      <c r="M45" s="84"/>
      <c r="N45" s="84"/>
      <c r="P45" s="84"/>
      <c r="Q45" s="84"/>
      <c r="R45" s="84"/>
      <c r="S45" s="84"/>
      <c r="U45" s="84"/>
      <c r="V45" s="84"/>
      <c r="W45" s="84"/>
      <c r="X45" s="84"/>
      <c r="Z45" s="84"/>
      <c r="AA45" s="84"/>
      <c r="AC45" s="84"/>
      <c r="AD45" s="84"/>
      <c r="AE45" s="84"/>
      <c r="AF45" s="84"/>
      <c r="AG45" s="84"/>
      <c r="AH45" s="84"/>
      <c r="AJ45" s="117">
        <v>0.90624999999999867</v>
      </c>
      <c r="AK45" s="118" t="s">
        <v>43</v>
      </c>
      <c r="AL45" s="117">
        <v>0.9166666666666653</v>
      </c>
      <c r="AN45" s="84"/>
      <c r="AO45" s="84"/>
      <c r="AP45" s="84"/>
      <c r="AQ45" s="84"/>
      <c r="AS45" s="113"/>
      <c r="AT45" s="113"/>
      <c r="AU45" s="113"/>
      <c r="AV45" s="113"/>
      <c r="AX45" s="113"/>
      <c r="AY45" s="113"/>
      <c r="AZ45" s="113"/>
      <c r="BA45" s="113"/>
      <c r="BB45" s="111"/>
      <c r="BC45" s="113"/>
      <c r="BD45" s="113"/>
      <c r="BE45" s="113"/>
      <c r="BF45" s="113"/>
      <c r="BH45" s="84"/>
      <c r="BI45" s="84"/>
      <c r="BK45" s="84"/>
      <c r="BL45" s="84"/>
      <c r="BM45" s="84"/>
      <c r="BN45" s="84"/>
      <c r="BO45" s="84"/>
      <c r="BP45" s="84"/>
      <c r="BQ45" s="82" t="s">
        <v>208</v>
      </c>
      <c r="BR45" s="82" t="s">
        <v>73</v>
      </c>
      <c r="BS45" s="82" t="s">
        <v>199</v>
      </c>
    </row>
    <row r="46" spans="1:71" ht="9" customHeight="1" thickBot="1" x14ac:dyDescent="0.25"/>
    <row r="47" spans="1:71" ht="27.75" customHeight="1" thickBot="1" x14ac:dyDescent="0.45">
      <c r="A47" s="191" t="s">
        <v>75</v>
      </c>
      <c r="B47" s="192"/>
      <c r="C47" s="193"/>
      <c r="D47" s="83"/>
      <c r="E47" s="83"/>
      <c r="F47" s="194" t="s">
        <v>70</v>
      </c>
      <c r="G47" s="195"/>
      <c r="H47" s="195"/>
      <c r="I47" s="196"/>
      <c r="J47" s="83"/>
      <c r="K47" s="194" t="s">
        <v>46</v>
      </c>
      <c r="L47" s="195"/>
      <c r="M47" s="195"/>
      <c r="N47" s="196"/>
      <c r="O47" s="83"/>
      <c r="P47" s="194" t="s">
        <v>45</v>
      </c>
      <c r="Q47" s="195"/>
      <c r="R47" s="195"/>
      <c r="S47" s="196"/>
      <c r="T47" s="83"/>
      <c r="U47" s="194" t="s">
        <v>15</v>
      </c>
      <c r="V47" s="195"/>
      <c r="W47" s="195"/>
      <c r="X47" s="196"/>
      <c r="Y47" s="83"/>
      <c r="Z47" s="194" t="s">
        <v>44</v>
      </c>
      <c r="AA47" s="195"/>
      <c r="AB47" s="83"/>
      <c r="AC47" s="180" t="s">
        <v>44</v>
      </c>
      <c r="AD47" s="217"/>
      <c r="AE47" s="217"/>
      <c r="AF47" s="217"/>
      <c r="AG47" s="217"/>
      <c r="AH47" s="218"/>
      <c r="AI47" s="83"/>
    </row>
    <row r="48" spans="1:71" ht="10.8" thickBot="1" x14ac:dyDescent="0.25">
      <c r="A48" s="114" t="s">
        <v>264</v>
      </c>
      <c r="B48" s="115" t="s">
        <v>43</v>
      </c>
      <c r="C48" s="116" t="s">
        <v>265</v>
      </c>
      <c r="F48" s="86" t="s">
        <v>54</v>
      </c>
      <c r="G48" s="87" t="s">
        <v>55</v>
      </c>
      <c r="H48" s="87" t="s">
        <v>56</v>
      </c>
      <c r="I48" s="88" t="s">
        <v>57</v>
      </c>
      <c r="K48" s="86" t="s">
        <v>58</v>
      </c>
      <c r="L48" s="87" t="s">
        <v>59</v>
      </c>
      <c r="M48" s="87" t="s">
        <v>60</v>
      </c>
      <c r="N48" s="88" t="s">
        <v>61</v>
      </c>
      <c r="P48" s="86" t="s">
        <v>62</v>
      </c>
      <c r="Q48" s="87" t="s">
        <v>63</v>
      </c>
      <c r="R48" s="87" t="s">
        <v>64</v>
      </c>
      <c r="S48" s="88" t="s">
        <v>65</v>
      </c>
      <c r="U48" s="137" t="s">
        <v>66</v>
      </c>
      <c r="V48" s="138" t="s">
        <v>67</v>
      </c>
      <c r="W48" s="138" t="s">
        <v>68</v>
      </c>
      <c r="X48" s="139" t="s">
        <v>69</v>
      </c>
      <c r="Z48" s="86" t="s">
        <v>47</v>
      </c>
      <c r="AA48" s="88" t="s">
        <v>48</v>
      </c>
      <c r="AC48" s="86" t="s">
        <v>49</v>
      </c>
      <c r="AD48" s="87" t="s">
        <v>50</v>
      </c>
      <c r="AE48" s="87" t="s">
        <v>52</v>
      </c>
      <c r="AF48" s="87" t="s">
        <v>258</v>
      </c>
      <c r="AG48" s="87" t="s">
        <v>53</v>
      </c>
      <c r="AH48" s="88" t="s">
        <v>212</v>
      </c>
    </row>
    <row r="49" spans="1:34" ht="15.6" customHeight="1" x14ac:dyDescent="0.2">
      <c r="A49" s="117">
        <v>0.7083333333333327</v>
      </c>
      <c r="B49" s="118" t="s">
        <v>43</v>
      </c>
      <c r="C49" s="117">
        <v>0.71874999999999933</v>
      </c>
      <c r="F49" s="84"/>
      <c r="G49" s="84"/>
      <c r="H49" s="84"/>
      <c r="I49" s="84"/>
      <c r="K49" s="84"/>
      <c r="L49" s="84"/>
      <c r="M49" s="84"/>
      <c r="N49" s="84"/>
      <c r="P49" s="84"/>
      <c r="Q49" s="84"/>
      <c r="R49" s="84"/>
      <c r="S49" s="84"/>
      <c r="U49" s="84"/>
      <c r="V49" s="84"/>
      <c r="W49" s="84"/>
      <c r="X49" s="84"/>
      <c r="Z49" s="84"/>
      <c r="AA49" s="84"/>
      <c r="AC49" s="84"/>
      <c r="AD49" s="84"/>
      <c r="AE49" s="84"/>
      <c r="AF49" s="84"/>
      <c r="AG49" s="84"/>
      <c r="AH49" s="84"/>
    </row>
    <row r="50" spans="1:34" ht="15.6" customHeight="1" x14ac:dyDescent="0.2">
      <c r="A50" s="117">
        <v>0.71874999999999933</v>
      </c>
      <c r="B50" s="118" t="s">
        <v>43</v>
      </c>
      <c r="C50" s="117">
        <v>0.72916666666666596</v>
      </c>
      <c r="F50" s="84"/>
      <c r="G50" s="84"/>
      <c r="H50" s="84"/>
      <c r="I50" s="84"/>
      <c r="K50" s="84"/>
      <c r="L50" s="84"/>
      <c r="M50" s="84"/>
      <c r="N50" s="84"/>
      <c r="P50" s="84"/>
      <c r="Q50" s="84"/>
      <c r="R50" s="84"/>
      <c r="S50" s="84"/>
      <c r="U50" s="84"/>
      <c r="V50" s="84"/>
      <c r="W50" s="84"/>
      <c r="X50" s="84"/>
      <c r="Z50" s="84"/>
      <c r="AA50" s="84"/>
      <c r="AC50" s="84"/>
      <c r="AD50" s="84"/>
      <c r="AE50" s="84"/>
      <c r="AF50" s="84"/>
      <c r="AG50" s="84"/>
      <c r="AH50" s="84"/>
    </row>
    <row r="51" spans="1:34" ht="15.6" customHeight="1" x14ac:dyDescent="0.2">
      <c r="A51" s="117">
        <v>0.72916666666666596</v>
      </c>
      <c r="B51" s="118" t="s">
        <v>43</v>
      </c>
      <c r="C51" s="117">
        <v>0.73958333333333259</v>
      </c>
      <c r="F51" s="159" t="s">
        <v>266</v>
      </c>
      <c r="G51" s="215"/>
      <c r="H51" s="215"/>
      <c r="I51" s="160"/>
      <c r="K51" s="84"/>
      <c r="L51" s="84"/>
      <c r="M51" s="84"/>
      <c r="N51" s="84"/>
      <c r="P51" s="159" t="s">
        <v>266</v>
      </c>
      <c r="Q51" s="215"/>
      <c r="R51" s="215"/>
      <c r="S51" s="160"/>
      <c r="U51" s="84"/>
      <c r="V51" s="84"/>
      <c r="W51" s="84"/>
      <c r="X51" s="84"/>
      <c r="Z51" s="84"/>
      <c r="AA51" s="84"/>
      <c r="AC51" s="84"/>
      <c r="AD51" s="84"/>
      <c r="AE51" s="84"/>
      <c r="AF51" s="84"/>
      <c r="AG51" s="84"/>
      <c r="AH51" s="84"/>
    </row>
    <row r="52" spans="1:34" ht="15.6" customHeight="1" x14ac:dyDescent="0.2">
      <c r="A52" s="117">
        <v>0.73958333333333259</v>
      </c>
      <c r="B52" s="118" t="s">
        <v>43</v>
      </c>
      <c r="C52" s="117">
        <v>0.74999999999999922</v>
      </c>
      <c r="F52" s="161"/>
      <c r="G52" s="203"/>
      <c r="H52" s="203"/>
      <c r="I52" s="162"/>
      <c r="K52" s="84"/>
      <c r="L52" s="84"/>
      <c r="M52" s="84"/>
      <c r="N52" s="84"/>
      <c r="P52" s="161"/>
      <c r="Q52" s="203"/>
      <c r="R52" s="203"/>
      <c r="S52" s="162"/>
      <c r="U52" s="84"/>
      <c r="V52" s="84"/>
      <c r="W52" s="84"/>
      <c r="X52" s="84"/>
      <c r="Z52" s="84"/>
      <c r="AA52" s="84"/>
      <c r="AC52" s="84"/>
      <c r="AD52" s="84"/>
      <c r="AE52" s="84"/>
      <c r="AF52" s="84"/>
      <c r="AG52" s="84"/>
      <c r="AH52" s="84"/>
    </row>
    <row r="53" spans="1:34" ht="15.6" customHeight="1" x14ac:dyDescent="0.2">
      <c r="A53" s="117">
        <v>0.74999999999999922</v>
      </c>
      <c r="B53" s="118" t="s">
        <v>43</v>
      </c>
      <c r="C53" s="117">
        <v>0.76041666666666585</v>
      </c>
      <c r="F53" s="161"/>
      <c r="G53" s="203"/>
      <c r="H53" s="203"/>
      <c r="I53" s="162"/>
      <c r="K53" s="84"/>
      <c r="L53" s="84"/>
      <c r="M53" s="84"/>
      <c r="N53" s="84"/>
      <c r="P53" s="161"/>
      <c r="Q53" s="203"/>
      <c r="R53" s="203"/>
      <c r="S53" s="162"/>
      <c r="U53" s="159" t="s">
        <v>250</v>
      </c>
      <c r="V53" s="215"/>
      <c r="W53" s="215"/>
      <c r="X53" s="160"/>
      <c r="Z53" s="84"/>
      <c r="AA53" s="84"/>
      <c r="AC53" s="84"/>
      <c r="AD53" s="84"/>
      <c r="AE53" s="84"/>
      <c r="AF53" s="84"/>
      <c r="AG53" s="84"/>
      <c r="AH53" s="84"/>
    </row>
    <row r="54" spans="1:34" ht="15.6" customHeight="1" x14ac:dyDescent="0.2">
      <c r="A54" s="117">
        <v>0.76041666666666585</v>
      </c>
      <c r="B54" s="118" t="s">
        <v>43</v>
      </c>
      <c r="C54" s="117">
        <v>0.77083333333333248</v>
      </c>
      <c r="F54" s="163"/>
      <c r="G54" s="204"/>
      <c r="H54" s="204"/>
      <c r="I54" s="164"/>
      <c r="K54" s="84"/>
      <c r="L54" s="84"/>
      <c r="M54" s="84"/>
      <c r="N54" s="84"/>
      <c r="P54" s="163"/>
      <c r="Q54" s="204"/>
      <c r="R54" s="204"/>
      <c r="S54" s="164"/>
      <c r="U54" s="161"/>
      <c r="V54" s="203"/>
      <c r="W54" s="203"/>
      <c r="X54" s="162"/>
      <c r="Z54" s="84"/>
      <c r="AA54" s="84"/>
      <c r="AC54" s="84"/>
      <c r="AD54" s="84"/>
      <c r="AE54" s="84"/>
      <c r="AF54" s="84"/>
      <c r="AG54" s="84"/>
      <c r="AH54" s="84"/>
    </row>
    <row r="55" spans="1:34" ht="15.6" customHeight="1" x14ac:dyDescent="0.2">
      <c r="A55" s="117">
        <v>0.77083333333333248</v>
      </c>
      <c r="B55" s="118" t="s">
        <v>43</v>
      </c>
      <c r="C55" s="117">
        <v>0.78124999999999911</v>
      </c>
      <c r="F55" s="84"/>
      <c r="G55" s="84"/>
      <c r="H55" s="84"/>
      <c r="I55" s="84"/>
      <c r="K55" s="84"/>
      <c r="L55" s="84"/>
      <c r="M55" s="84"/>
      <c r="N55" s="84"/>
      <c r="P55" s="84"/>
      <c r="Q55" s="84"/>
      <c r="R55" s="84"/>
      <c r="S55" s="84"/>
      <c r="U55" s="161"/>
      <c r="V55" s="203"/>
      <c r="W55" s="203"/>
      <c r="X55" s="162"/>
      <c r="Z55" s="84"/>
      <c r="AA55" s="84"/>
      <c r="AC55" s="84"/>
      <c r="AD55" s="84"/>
      <c r="AE55" s="84"/>
      <c r="AF55" s="84"/>
      <c r="AG55" s="84"/>
      <c r="AH55" s="84"/>
    </row>
    <row r="56" spans="1:34" ht="15.6" customHeight="1" x14ac:dyDescent="0.2">
      <c r="A56" s="117">
        <v>0.78124999999999911</v>
      </c>
      <c r="B56" s="118" t="s">
        <v>43</v>
      </c>
      <c r="C56" s="117">
        <v>0.79166666666666574</v>
      </c>
      <c r="F56" s="84"/>
      <c r="G56" s="84"/>
      <c r="H56" s="84"/>
      <c r="I56" s="84"/>
      <c r="K56" s="84"/>
      <c r="L56" s="84"/>
      <c r="M56" s="84"/>
      <c r="N56" s="84"/>
      <c r="P56" s="84"/>
      <c r="Q56" s="84"/>
      <c r="R56" s="84"/>
      <c r="S56" s="84"/>
      <c r="U56" s="163"/>
      <c r="V56" s="204"/>
      <c r="W56" s="204"/>
      <c r="X56" s="164"/>
      <c r="Z56" s="84"/>
      <c r="AA56" s="84"/>
      <c r="AC56" s="84"/>
      <c r="AD56" s="84"/>
      <c r="AE56" s="84"/>
      <c r="AF56" s="84"/>
      <c r="AG56" s="84"/>
      <c r="AH56" s="84"/>
    </row>
    <row r="57" spans="1:34" ht="15.6" customHeight="1" x14ac:dyDescent="0.2">
      <c r="A57" s="117">
        <v>0.79166666666666574</v>
      </c>
      <c r="B57" s="118" t="s">
        <v>43</v>
      </c>
      <c r="C57" s="117">
        <v>0.80208333333333237</v>
      </c>
      <c r="F57" s="219" t="s">
        <v>263</v>
      </c>
      <c r="G57" s="220"/>
      <c r="H57" s="220"/>
      <c r="I57" s="221"/>
      <c r="K57" s="84"/>
      <c r="L57" s="84"/>
      <c r="M57" s="84"/>
      <c r="N57" s="84"/>
      <c r="P57" s="84"/>
      <c r="Q57" s="84"/>
      <c r="R57" s="84"/>
      <c r="S57" s="84"/>
      <c r="U57" s="84"/>
      <c r="V57" s="84"/>
      <c r="W57" s="84"/>
      <c r="X57" s="84"/>
      <c r="Z57" s="84"/>
      <c r="AA57" s="84"/>
      <c r="AC57" s="84"/>
      <c r="AD57" s="84"/>
      <c r="AE57" s="84"/>
      <c r="AF57" s="84"/>
      <c r="AG57" s="84"/>
      <c r="AH57" s="84"/>
    </row>
    <row r="58" spans="1:34" ht="15.6" customHeight="1" x14ac:dyDescent="0.2">
      <c r="A58" s="117">
        <v>0.80208333333333237</v>
      </c>
      <c r="B58" s="118" t="s">
        <v>43</v>
      </c>
      <c r="C58" s="117">
        <v>0.812499999999999</v>
      </c>
      <c r="F58" s="222"/>
      <c r="G58" s="223"/>
      <c r="H58" s="223"/>
      <c r="I58" s="224"/>
      <c r="K58" s="84"/>
      <c r="L58" s="84"/>
      <c r="M58" s="84"/>
      <c r="N58" s="84"/>
      <c r="P58" s="84"/>
      <c r="Q58" s="84"/>
      <c r="R58" s="84"/>
      <c r="S58" s="84"/>
      <c r="U58" s="84"/>
      <c r="V58" s="84"/>
      <c r="W58" s="84"/>
      <c r="X58" s="84"/>
      <c r="Z58" s="84"/>
      <c r="AA58" s="84"/>
      <c r="AC58" s="84"/>
      <c r="AD58" s="84"/>
      <c r="AE58" s="84"/>
      <c r="AF58" s="84"/>
      <c r="AG58" s="84"/>
      <c r="AH58" s="84"/>
    </row>
    <row r="59" spans="1:34" ht="15.6" customHeight="1" x14ac:dyDescent="0.2">
      <c r="A59" s="117">
        <v>0.812499999999999</v>
      </c>
      <c r="B59" s="118" t="s">
        <v>43</v>
      </c>
      <c r="C59" s="117">
        <v>0.82291666666666563</v>
      </c>
      <c r="F59" s="222"/>
      <c r="G59" s="223"/>
      <c r="H59" s="223"/>
      <c r="I59" s="224"/>
      <c r="K59" s="84"/>
      <c r="L59" s="84"/>
      <c r="M59" s="84"/>
      <c r="N59" s="84"/>
      <c r="P59" s="84"/>
      <c r="Q59" s="84"/>
      <c r="R59" s="84"/>
      <c r="S59" s="84"/>
      <c r="U59" s="84"/>
      <c r="V59" s="84"/>
      <c r="W59" s="84"/>
      <c r="X59" s="84"/>
      <c r="Z59" s="84"/>
      <c r="AA59" s="84"/>
      <c r="AC59" s="84"/>
      <c r="AD59" s="84"/>
      <c r="AE59" s="84"/>
      <c r="AF59" s="84"/>
      <c r="AG59" s="84"/>
      <c r="AH59" s="84"/>
    </row>
    <row r="60" spans="1:34" ht="15.6" customHeight="1" x14ac:dyDescent="0.2">
      <c r="A60" s="117">
        <v>0.82291666666666563</v>
      </c>
      <c r="B60" s="118" t="s">
        <v>43</v>
      </c>
      <c r="C60" s="117">
        <v>0.83333333333333226</v>
      </c>
      <c r="F60" s="222"/>
      <c r="G60" s="223"/>
      <c r="H60" s="223"/>
      <c r="I60" s="224"/>
      <c r="K60" s="84"/>
      <c r="L60" s="84"/>
      <c r="M60" s="84"/>
      <c r="N60" s="84"/>
      <c r="P60" s="84"/>
      <c r="Q60" s="84"/>
      <c r="R60" s="84"/>
      <c r="S60" s="84"/>
      <c r="U60" s="84"/>
      <c r="V60" s="84"/>
      <c r="W60" s="84"/>
      <c r="X60" s="84"/>
      <c r="Z60" s="84"/>
      <c r="AA60" s="84"/>
      <c r="AC60" s="84"/>
      <c r="AD60" s="84"/>
      <c r="AE60" s="84"/>
      <c r="AF60" s="84"/>
      <c r="AG60" s="84"/>
      <c r="AH60" s="84"/>
    </row>
    <row r="61" spans="1:34" ht="15.6" customHeight="1" x14ac:dyDescent="0.2">
      <c r="A61" s="117">
        <v>0.83333333333333226</v>
      </c>
      <c r="B61" s="118" t="s">
        <v>43</v>
      </c>
      <c r="C61" s="117">
        <v>0.84374999999999889</v>
      </c>
      <c r="F61" s="222"/>
      <c r="G61" s="223"/>
      <c r="H61" s="223"/>
      <c r="I61" s="224"/>
      <c r="K61" s="84"/>
      <c r="L61" s="84"/>
      <c r="M61" s="84"/>
      <c r="N61" s="84"/>
      <c r="P61" s="84"/>
      <c r="Q61" s="84"/>
      <c r="R61" s="84"/>
      <c r="S61" s="84"/>
      <c r="U61" s="84"/>
      <c r="V61" s="84"/>
      <c r="W61" s="84"/>
      <c r="X61" s="84"/>
      <c r="Z61" s="84"/>
      <c r="AA61" s="84"/>
      <c r="AC61" s="84"/>
      <c r="AD61" s="84"/>
      <c r="AE61" s="84"/>
      <c r="AF61" s="84"/>
      <c r="AG61" s="84"/>
      <c r="AH61" s="84"/>
    </row>
    <row r="62" spans="1:34" ht="15.6" customHeight="1" x14ac:dyDescent="0.2">
      <c r="A62" s="117">
        <v>0.84374999999999889</v>
      </c>
      <c r="B62" s="118" t="s">
        <v>43</v>
      </c>
      <c r="C62" s="117">
        <v>0.85416666666666552</v>
      </c>
      <c r="F62" s="222"/>
      <c r="G62" s="223"/>
      <c r="H62" s="223"/>
      <c r="I62" s="224"/>
      <c r="K62" s="84"/>
      <c r="L62" s="84"/>
      <c r="M62" s="84"/>
      <c r="N62" s="84"/>
      <c r="P62" s="84"/>
      <c r="Q62" s="84"/>
      <c r="R62" s="84"/>
      <c r="S62" s="84"/>
      <c r="U62" s="84"/>
      <c r="V62" s="84"/>
      <c r="W62" s="84"/>
      <c r="X62" s="84"/>
      <c r="Z62" s="84"/>
      <c r="AA62" s="84"/>
      <c r="AC62" s="84"/>
      <c r="AD62" s="84"/>
      <c r="AE62" s="84"/>
      <c r="AF62" s="84"/>
      <c r="AG62" s="84"/>
      <c r="AH62" s="84"/>
    </row>
    <row r="63" spans="1:34" ht="15.6" customHeight="1" x14ac:dyDescent="0.2">
      <c r="A63" s="117">
        <v>0.85416666666666552</v>
      </c>
      <c r="B63" s="118" t="s">
        <v>43</v>
      </c>
      <c r="C63" s="117">
        <v>0.86458333333333215</v>
      </c>
      <c r="F63" s="222"/>
      <c r="G63" s="223"/>
      <c r="H63" s="223"/>
      <c r="I63" s="224"/>
      <c r="K63" s="84"/>
      <c r="L63" s="84"/>
      <c r="M63" s="84"/>
      <c r="N63" s="84"/>
      <c r="P63" s="84"/>
      <c r="Q63" s="84"/>
      <c r="R63" s="84"/>
      <c r="S63" s="84"/>
      <c r="U63" s="84"/>
      <c r="V63" s="84"/>
      <c r="W63" s="84"/>
      <c r="X63" s="84"/>
      <c r="Z63" s="84"/>
      <c r="AA63" s="84"/>
      <c r="AC63" s="84"/>
      <c r="AD63" s="84"/>
      <c r="AE63" s="84"/>
      <c r="AF63" s="84"/>
      <c r="AG63" s="84"/>
      <c r="AH63" s="84"/>
    </row>
    <row r="64" spans="1:34" ht="15.6" customHeight="1" x14ac:dyDescent="0.2">
      <c r="A64" s="117">
        <v>0.86458333333333215</v>
      </c>
      <c r="B64" s="118" t="s">
        <v>43</v>
      </c>
      <c r="C64" s="117">
        <v>0.87499999999999878</v>
      </c>
      <c r="F64" s="222"/>
      <c r="G64" s="223"/>
      <c r="H64" s="223"/>
      <c r="I64" s="224"/>
      <c r="K64" s="84"/>
      <c r="L64" s="84"/>
      <c r="M64" s="84"/>
      <c r="N64" s="84"/>
      <c r="P64" s="84"/>
      <c r="Q64" s="84"/>
      <c r="R64" s="84"/>
      <c r="S64" s="84"/>
      <c r="U64" s="84"/>
      <c r="V64" s="84"/>
      <c r="W64" s="84"/>
      <c r="X64" s="84"/>
      <c r="Z64" s="84"/>
      <c r="AA64" s="84"/>
      <c r="AC64" s="84"/>
      <c r="AD64" s="84"/>
      <c r="AE64" s="84"/>
      <c r="AF64" s="84"/>
      <c r="AG64" s="84"/>
      <c r="AH64" s="84"/>
    </row>
    <row r="65" spans="1:34" ht="15.6" customHeight="1" x14ac:dyDescent="0.2">
      <c r="A65" s="117">
        <v>0.87499999999999878</v>
      </c>
      <c r="B65" s="118" t="s">
        <v>43</v>
      </c>
      <c r="C65" s="117">
        <v>0.88541666666666541</v>
      </c>
      <c r="F65" s="222"/>
      <c r="G65" s="223"/>
      <c r="H65" s="223"/>
      <c r="I65" s="224"/>
      <c r="K65" s="84"/>
      <c r="L65" s="84"/>
      <c r="M65" s="84"/>
      <c r="N65" s="84"/>
      <c r="P65" s="84"/>
      <c r="Q65" s="84"/>
      <c r="R65" s="84"/>
      <c r="S65" s="84"/>
      <c r="U65" s="84"/>
      <c r="V65" s="84"/>
      <c r="W65" s="84"/>
      <c r="X65" s="84"/>
      <c r="Z65" s="84"/>
      <c r="AA65" s="84"/>
      <c r="AC65" s="84"/>
      <c r="AD65" s="84"/>
      <c r="AE65" s="84"/>
      <c r="AF65" s="84"/>
      <c r="AG65" s="84"/>
      <c r="AH65" s="84"/>
    </row>
    <row r="66" spans="1:34" ht="15.6" customHeight="1" x14ac:dyDescent="0.2">
      <c r="A66" s="117">
        <v>0.88541666666666541</v>
      </c>
      <c r="B66" s="118" t="s">
        <v>43</v>
      </c>
      <c r="C66" s="117">
        <v>0.89583333333333204</v>
      </c>
      <c r="F66" s="225"/>
      <c r="G66" s="226"/>
      <c r="H66" s="226"/>
      <c r="I66" s="227"/>
      <c r="K66" s="84"/>
      <c r="L66" s="84"/>
      <c r="M66" s="84"/>
      <c r="N66" s="84"/>
      <c r="P66" s="84"/>
      <c r="Q66" s="84"/>
      <c r="R66" s="84"/>
      <c r="S66" s="84"/>
      <c r="U66" s="84"/>
      <c r="V66" s="84"/>
      <c r="W66" s="84"/>
      <c r="X66" s="84"/>
      <c r="Z66" s="84"/>
      <c r="AA66" s="84"/>
      <c r="AC66" s="84"/>
      <c r="AD66" s="84"/>
      <c r="AE66" s="84"/>
      <c r="AF66" s="84"/>
      <c r="AG66" s="84"/>
      <c r="AH66" s="84"/>
    </row>
    <row r="67" spans="1:34" ht="15.6" customHeight="1" x14ac:dyDescent="0.2">
      <c r="A67" s="117">
        <v>0.89583333333333204</v>
      </c>
      <c r="B67" s="118" t="s">
        <v>43</v>
      </c>
      <c r="C67" s="117">
        <v>0.90624999999999867</v>
      </c>
      <c r="F67" s="84"/>
      <c r="G67" s="84"/>
      <c r="H67" s="84"/>
      <c r="I67" s="84"/>
      <c r="K67" s="84"/>
      <c r="L67" s="84"/>
      <c r="M67" s="84"/>
      <c r="N67" s="84"/>
      <c r="P67" s="84"/>
      <c r="Q67" s="84"/>
      <c r="R67" s="84"/>
      <c r="S67" s="84"/>
      <c r="U67" s="84"/>
      <c r="V67" s="84"/>
      <c r="W67" s="84"/>
      <c r="X67" s="84"/>
      <c r="Z67" s="84"/>
      <c r="AA67" s="84"/>
      <c r="AC67" s="84"/>
      <c r="AD67" s="84"/>
      <c r="AE67" s="84"/>
      <c r="AF67" s="84"/>
      <c r="AG67" s="84"/>
      <c r="AH67" s="84"/>
    </row>
    <row r="68" spans="1:34" ht="15.6" customHeight="1" x14ac:dyDescent="0.2">
      <c r="A68" s="117">
        <v>0.90624999999999867</v>
      </c>
      <c r="B68" s="118" t="s">
        <v>43</v>
      </c>
      <c r="C68" s="117">
        <v>0.9166666666666653</v>
      </c>
      <c r="F68" s="84"/>
      <c r="G68" s="84"/>
      <c r="H68" s="84"/>
      <c r="I68" s="84"/>
      <c r="K68" s="84"/>
      <c r="L68" s="84"/>
      <c r="M68" s="84"/>
      <c r="N68" s="84"/>
      <c r="P68" s="84"/>
      <c r="Q68" s="84"/>
      <c r="R68" s="84"/>
      <c r="S68" s="84"/>
      <c r="U68" s="84"/>
      <c r="V68" s="84"/>
      <c r="W68" s="84"/>
      <c r="X68" s="84"/>
      <c r="Z68" s="84"/>
      <c r="AA68" s="84"/>
      <c r="AC68" s="84"/>
      <c r="AD68" s="84"/>
      <c r="AE68" s="84"/>
      <c r="AF68" s="84"/>
      <c r="AG68" s="84"/>
      <c r="AH68" s="84"/>
    </row>
  </sheetData>
  <mergeCells count="142">
    <mergeCell ref="M15:N18"/>
    <mergeCell ref="F51:I54"/>
    <mergeCell ref="AE7:AF9"/>
    <mergeCell ref="AE10:AF12"/>
    <mergeCell ref="AE13:AF15"/>
    <mergeCell ref="AE16:AF18"/>
    <mergeCell ref="F57:I66"/>
    <mergeCell ref="BH24:BI24"/>
    <mergeCell ref="R38:S43"/>
    <mergeCell ref="AS38:AT43"/>
    <mergeCell ref="AU38:AV43"/>
    <mergeCell ref="AZ30:BA35"/>
    <mergeCell ref="AU30:AV33"/>
    <mergeCell ref="AS34:AT37"/>
    <mergeCell ref="AU34:AV37"/>
    <mergeCell ref="U30:V33"/>
    <mergeCell ref="AZ36:BA41"/>
    <mergeCell ref="AS30:AT33"/>
    <mergeCell ref="U53:X56"/>
    <mergeCell ref="W38:X43"/>
    <mergeCell ref="K30:L33"/>
    <mergeCell ref="M30:N33"/>
    <mergeCell ref="P34:Q37"/>
    <mergeCell ref="R34:S37"/>
    <mergeCell ref="U47:X47"/>
    <mergeCell ref="AS7:AT10"/>
    <mergeCell ref="BK24:BP24"/>
    <mergeCell ref="AZ13:BA18"/>
    <mergeCell ref="AU7:AV10"/>
    <mergeCell ref="Z47:AA47"/>
    <mergeCell ref="AC47:AH47"/>
    <mergeCell ref="AU15:AV20"/>
    <mergeCell ref="AX38:AY43"/>
    <mergeCell ref="BE38:BF43"/>
    <mergeCell ref="K7:L10"/>
    <mergeCell ref="M7:N10"/>
    <mergeCell ref="W7:X10"/>
    <mergeCell ref="K11:L14"/>
    <mergeCell ref="K15:L18"/>
    <mergeCell ref="Z7:Z9"/>
    <mergeCell ref="P51:S54"/>
    <mergeCell ref="BH1:BI1"/>
    <mergeCell ref="BK1:BP1"/>
    <mergeCell ref="Z24:AA24"/>
    <mergeCell ref="AC24:AH24"/>
    <mergeCell ref="AJ24:AL24"/>
    <mergeCell ref="AN24:AQ24"/>
    <mergeCell ref="AS24:AV24"/>
    <mergeCell ref="AX24:BA24"/>
    <mergeCell ref="BC24:BF24"/>
    <mergeCell ref="Z1:AA1"/>
    <mergeCell ref="AC1:AH1"/>
    <mergeCell ref="AJ1:AL1"/>
    <mergeCell ref="AN1:AQ1"/>
    <mergeCell ref="AN7:AO11"/>
    <mergeCell ref="AX1:BA1"/>
    <mergeCell ref="BC1:BF1"/>
    <mergeCell ref="AS1:AV1"/>
    <mergeCell ref="H34:I37"/>
    <mergeCell ref="F38:G43"/>
    <mergeCell ref="H38:I43"/>
    <mergeCell ref="K38:L43"/>
    <mergeCell ref="M38:N43"/>
    <mergeCell ref="R30:S33"/>
    <mergeCell ref="AC7:AD10"/>
    <mergeCell ref="BE11:BF14"/>
    <mergeCell ref="A1:C1"/>
    <mergeCell ref="R7:S10"/>
    <mergeCell ref="F1:I1"/>
    <mergeCell ref="K1:N1"/>
    <mergeCell ref="P1:S1"/>
    <mergeCell ref="U1:X1"/>
    <mergeCell ref="AN13:AQ18"/>
    <mergeCell ref="AP7:AQ11"/>
    <mergeCell ref="M11:N14"/>
    <mergeCell ref="F7:G11"/>
    <mergeCell ref="H7:I11"/>
    <mergeCell ref="W11:X14"/>
    <mergeCell ref="F13:I18"/>
    <mergeCell ref="P7:Q10"/>
    <mergeCell ref="U11:V14"/>
    <mergeCell ref="U15:V20"/>
    <mergeCell ref="AA7:AA9"/>
    <mergeCell ref="Z10:Z12"/>
    <mergeCell ref="AA10:AA12"/>
    <mergeCell ref="AA13:AA15"/>
    <mergeCell ref="AA16:AA18"/>
    <mergeCell ref="AC15:AD18"/>
    <mergeCell ref="A47:C47"/>
    <mergeCell ref="F47:I47"/>
    <mergeCell ref="K47:N47"/>
    <mergeCell ref="P47:S47"/>
    <mergeCell ref="A24:C24"/>
    <mergeCell ref="K34:L37"/>
    <mergeCell ref="P38:Q43"/>
    <mergeCell ref="M34:N37"/>
    <mergeCell ref="F24:I24"/>
    <mergeCell ref="K24:N24"/>
    <mergeCell ref="F26:I29"/>
    <mergeCell ref="P24:S24"/>
    <mergeCell ref="P30:Q33"/>
    <mergeCell ref="F30:G33"/>
    <mergeCell ref="H30:I33"/>
    <mergeCell ref="F34:G37"/>
    <mergeCell ref="AN36:AQ41"/>
    <mergeCell ref="W34:X37"/>
    <mergeCell ref="U38:V43"/>
    <mergeCell ref="U24:X24"/>
    <mergeCell ref="P11:Q15"/>
    <mergeCell ref="P16:Q20"/>
    <mergeCell ref="R11:S14"/>
    <mergeCell ref="R15:S18"/>
    <mergeCell ref="W15:X20"/>
    <mergeCell ref="AC30:AD33"/>
    <mergeCell ref="Z15:Z18"/>
    <mergeCell ref="W30:X33"/>
    <mergeCell ref="U34:V37"/>
    <mergeCell ref="Z38:AA43"/>
    <mergeCell ref="BK34:BL37"/>
    <mergeCell ref="U7:V10"/>
    <mergeCell ref="AN30:AO34"/>
    <mergeCell ref="AP30:AQ34"/>
    <mergeCell ref="BH33:BI36"/>
    <mergeCell ref="AS11:AT14"/>
    <mergeCell ref="AU11:AV14"/>
    <mergeCell ref="BC7:BD12"/>
    <mergeCell ref="AZ7:BA12"/>
    <mergeCell ref="AG9:AH13"/>
    <mergeCell ref="Z32:AA36"/>
    <mergeCell ref="BE34:BF37"/>
    <mergeCell ref="BE15:BF20"/>
    <mergeCell ref="AS15:AT20"/>
    <mergeCell ref="BC13:BD18"/>
    <mergeCell ref="BC30:BD35"/>
    <mergeCell ref="BC36:BD41"/>
    <mergeCell ref="AX7:AY10"/>
    <mergeCell ref="BE7:BF10"/>
    <mergeCell ref="AX15:AY20"/>
    <mergeCell ref="AX11:AY14"/>
    <mergeCell ref="BE30:BF33"/>
    <mergeCell ref="AX30:AY33"/>
    <mergeCell ref="AX34:AY3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zoomScale="78" zoomScaleNormal="78" workbookViewId="0">
      <selection activeCell="B12" sqref="B12:H13"/>
    </sheetView>
  </sheetViews>
  <sheetFormatPr defaultRowHeight="14.4" x14ac:dyDescent="0.3"/>
  <cols>
    <col min="11" max="14" width="7.88671875" customWidth="1"/>
    <col min="16" max="19" width="6.44140625" customWidth="1"/>
  </cols>
  <sheetData>
    <row r="1" spans="1:20" x14ac:dyDescent="0.3">
      <c r="A1" s="1"/>
      <c r="B1" s="2"/>
      <c r="C1" s="2"/>
      <c r="D1" s="2"/>
      <c r="E1" s="2"/>
      <c r="F1" s="2"/>
      <c r="G1" s="2"/>
      <c r="H1" s="2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4"/>
    </row>
    <row r="2" spans="1:20" ht="15" thickBot="1" x14ac:dyDescent="0.35">
      <c r="A2" s="247" t="s">
        <v>1</v>
      </c>
      <c r="T2" s="5"/>
    </row>
    <row r="3" spans="1:20" ht="15.6" x14ac:dyDescent="0.3">
      <c r="A3" s="247"/>
      <c r="B3" s="6" t="s">
        <v>2</v>
      </c>
      <c r="C3" s="7"/>
      <c r="D3" s="8"/>
      <c r="E3" s="9"/>
      <c r="F3" s="7"/>
      <c r="G3" s="10"/>
      <c r="H3" s="249"/>
      <c r="I3" s="250" t="s">
        <v>257</v>
      </c>
      <c r="J3" s="11"/>
      <c r="K3" s="12"/>
      <c r="L3" s="13" t="s">
        <v>3</v>
      </c>
      <c r="M3" s="14">
        <v>3</v>
      </c>
      <c r="N3" s="10"/>
      <c r="P3" s="12"/>
      <c r="Q3" s="13" t="s">
        <v>4</v>
      </c>
      <c r="R3" s="14">
        <v>2</v>
      </c>
      <c r="S3" s="15"/>
      <c r="T3" s="5"/>
    </row>
    <row r="4" spans="1:20" x14ac:dyDescent="0.3">
      <c r="A4" s="247"/>
      <c r="B4" s="16"/>
      <c r="C4" s="17"/>
      <c r="D4" s="18"/>
      <c r="E4" s="17"/>
      <c r="F4" s="17"/>
      <c r="G4" s="19"/>
      <c r="H4" s="249"/>
      <c r="I4" s="250"/>
      <c r="J4" s="11"/>
      <c r="K4" s="16"/>
      <c r="L4" s="18"/>
      <c r="M4" s="17"/>
      <c r="N4" s="19"/>
      <c r="P4" s="16"/>
      <c r="Q4" s="18"/>
      <c r="R4" s="17"/>
      <c r="S4" s="18"/>
      <c r="T4" s="5"/>
    </row>
    <row r="5" spans="1:20" x14ac:dyDescent="0.3">
      <c r="A5" s="247"/>
      <c r="B5" s="16"/>
      <c r="C5" s="17"/>
      <c r="D5" s="18"/>
      <c r="E5" s="17"/>
      <c r="F5" s="17"/>
      <c r="G5" s="19"/>
      <c r="H5" s="249"/>
      <c r="I5" s="250"/>
      <c r="J5" s="11"/>
      <c r="K5" s="16"/>
      <c r="L5" s="18"/>
      <c r="M5" s="17"/>
      <c r="N5" s="19"/>
      <c r="P5" s="16"/>
      <c r="Q5" s="18"/>
      <c r="R5" s="17"/>
      <c r="S5" s="18"/>
      <c r="T5" s="5"/>
    </row>
    <row r="6" spans="1:20" x14ac:dyDescent="0.3">
      <c r="A6" s="247"/>
      <c r="B6" s="16"/>
      <c r="C6" s="20" t="s">
        <v>5</v>
      </c>
      <c r="D6" s="18"/>
      <c r="E6" s="17"/>
      <c r="F6" s="20" t="s">
        <v>6</v>
      </c>
      <c r="G6" s="19"/>
      <c r="H6" s="249"/>
      <c r="I6" s="250"/>
      <c r="J6" s="11"/>
      <c r="K6" s="21" t="s">
        <v>7</v>
      </c>
      <c r="L6" s="18"/>
      <c r="M6" s="22"/>
      <c r="N6" s="23" t="s">
        <v>8</v>
      </c>
      <c r="P6" s="21" t="s">
        <v>9</v>
      </c>
      <c r="Q6" s="18"/>
      <c r="R6" s="22"/>
      <c r="S6" s="24" t="s">
        <v>10</v>
      </c>
      <c r="T6" s="5"/>
    </row>
    <row r="7" spans="1:20" x14ac:dyDescent="0.3">
      <c r="A7" s="247"/>
      <c r="B7" s="16"/>
      <c r="C7" s="17"/>
      <c r="D7" s="18"/>
      <c r="E7" s="17"/>
      <c r="F7" s="17"/>
      <c r="G7" s="19"/>
      <c r="H7" s="249"/>
      <c r="I7" s="250"/>
      <c r="J7" s="11"/>
      <c r="K7" s="16"/>
      <c r="L7" s="18"/>
      <c r="M7" s="17"/>
      <c r="N7" s="19"/>
      <c r="P7" s="16"/>
      <c r="Q7" s="18"/>
      <c r="R7" s="17"/>
      <c r="S7" s="18"/>
      <c r="T7" s="5"/>
    </row>
    <row r="8" spans="1:20" x14ac:dyDescent="0.3">
      <c r="A8" s="247"/>
      <c r="B8" s="16"/>
      <c r="C8" s="17"/>
      <c r="D8" s="18"/>
      <c r="E8" s="17"/>
      <c r="F8" s="17"/>
      <c r="G8" s="19"/>
      <c r="H8" s="249"/>
      <c r="I8" s="250"/>
      <c r="J8" s="11"/>
      <c r="K8" s="16"/>
      <c r="L8" s="18"/>
      <c r="M8" s="17"/>
      <c r="N8" s="19"/>
      <c r="P8" s="16"/>
      <c r="Q8" s="18"/>
      <c r="R8" s="17"/>
      <c r="S8" s="18"/>
      <c r="T8" s="5"/>
    </row>
    <row r="9" spans="1:20" x14ac:dyDescent="0.3">
      <c r="A9" s="247"/>
      <c r="B9" s="16"/>
      <c r="C9" s="17"/>
      <c r="D9" s="18"/>
      <c r="E9" s="17"/>
      <c r="F9" s="17"/>
      <c r="G9" s="19"/>
      <c r="H9" s="249"/>
      <c r="I9" s="250"/>
      <c r="J9" s="11"/>
      <c r="K9" s="25"/>
      <c r="L9" s="26"/>
      <c r="M9" s="27"/>
      <c r="N9" s="28"/>
      <c r="P9" s="25"/>
      <c r="Q9" s="26"/>
      <c r="R9" s="27"/>
      <c r="S9" s="26"/>
      <c r="T9" s="5"/>
    </row>
    <row r="10" spans="1:20" ht="15" thickBot="1" x14ac:dyDescent="0.35">
      <c r="A10" s="247"/>
      <c r="B10" s="29"/>
      <c r="C10" s="30"/>
      <c r="D10" s="31"/>
      <c r="E10" s="30"/>
      <c r="F10" s="30"/>
      <c r="G10" s="32"/>
      <c r="H10" s="249"/>
      <c r="I10" s="250"/>
      <c r="J10" s="11"/>
      <c r="K10" s="33"/>
      <c r="L10" s="34"/>
      <c r="M10" s="35"/>
      <c r="N10" s="36"/>
      <c r="P10" s="33"/>
      <c r="Q10" s="34"/>
      <c r="R10" s="35"/>
      <c r="S10" s="34"/>
      <c r="T10" s="5"/>
    </row>
    <row r="11" spans="1:20" x14ac:dyDescent="0.3">
      <c r="A11" s="247"/>
      <c r="B11" s="11"/>
      <c r="C11" s="11"/>
      <c r="D11" s="11"/>
      <c r="E11" s="11"/>
      <c r="F11" s="11"/>
      <c r="G11" s="11"/>
      <c r="H11" s="249"/>
      <c r="I11" s="250"/>
      <c r="J11" s="11"/>
      <c r="K11" s="16"/>
      <c r="L11" s="18"/>
      <c r="M11" s="17"/>
      <c r="N11" s="19"/>
      <c r="P11" s="16"/>
      <c r="Q11" s="18"/>
      <c r="R11" s="17"/>
      <c r="S11" s="18"/>
      <c r="T11" s="5"/>
    </row>
    <row r="12" spans="1:20" x14ac:dyDescent="0.3">
      <c r="A12" s="247"/>
      <c r="B12" s="251" t="s">
        <v>51</v>
      </c>
      <c r="C12" s="251"/>
      <c r="D12" s="251"/>
      <c r="E12" s="251"/>
      <c r="F12" s="251"/>
      <c r="G12" s="251"/>
      <c r="H12" s="251"/>
      <c r="I12" s="250"/>
      <c r="J12" s="11"/>
      <c r="K12" s="16"/>
      <c r="L12" s="18"/>
      <c r="M12" s="17"/>
      <c r="N12" s="19"/>
      <c r="P12" s="16"/>
      <c r="Q12" s="18"/>
      <c r="R12" s="17"/>
      <c r="S12" s="18"/>
      <c r="T12" s="5"/>
    </row>
    <row r="13" spans="1:20" x14ac:dyDescent="0.3">
      <c r="A13" s="247"/>
      <c r="B13" s="251"/>
      <c r="C13" s="251"/>
      <c r="D13" s="251"/>
      <c r="E13" s="251"/>
      <c r="F13" s="251"/>
      <c r="G13" s="251"/>
      <c r="H13" s="251"/>
      <c r="I13" s="250"/>
      <c r="J13" s="11"/>
      <c r="K13" s="21" t="s">
        <v>11</v>
      </c>
      <c r="L13" s="18"/>
      <c r="M13" s="22"/>
      <c r="N13" s="23" t="s">
        <v>12</v>
      </c>
      <c r="P13" s="21" t="s">
        <v>13</v>
      </c>
      <c r="Q13" s="18"/>
      <c r="R13" s="20"/>
      <c r="S13" s="24" t="s">
        <v>14</v>
      </c>
      <c r="T13" s="5"/>
    </row>
    <row r="14" spans="1:20" ht="15" thickBot="1" x14ac:dyDescent="0.35">
      <c r="A14" s="247"/>
      <c r="B14" s="11"/>
      <c r="C14" s="11"/>
      <c r="D14" s="11"/>
      <c r="E14" s="11"/>
      <c r="F14" s="11"/>
      <c r="G14" s="11"/>
      <c r="H14" s="11"/>
      <c r="I14" s="250"/>
      <c r="J14" s="11"/>
      <c r="K14" s="16"/>
      <c r="L14" s="18"/>
      <c r="M14" s="17"/>
      <c r="N14" s="19"/>
      <c r="P14" s="16"/>
      <c r="Q14" s="18"/>
      <c r="R14" s="17"/>
      <c r="S14" s="18"/>
      <c r="T14" s="5"/>
    </row>
    <row r="15" spans="1:20" ht="15.6" x14ac:dyDescent="0.3">
      <c r="A15" s="247"/>
      <c r="B15" s="6" t="s">
        <v>15</v>
      </c>
      <c r="C15" s="7"/>
      <c r="D15" s="8"/>
      <c r="E15" s="37"/>
      <c r="F15" s="7"/>
      <c r="G15" s="10"/>
      <c r="H15" s="11"/>
      <c r="I15" s="250"/>
      <c r="J15" s="11"/>
      <c r="K15" s="16"/>
      <c r="L15" s="18"/>
      <c r="M15" s="17"/>
      <c r="N15" s="19"/>
      <c r="P15" s="16"/>
      <c r="Q15" s="18"/>
      <c r="R15" s="17"/>
      <c r="S15" s="18"/>
      <c r="T15" s="5"/>
    </row>
    <row r="16" spans="1:20" ht="15" thickBot="1" x14ac:dyDescent="0.35">
      <c r="A16" s="247"/>
      <c r="B16" s="16"/>
      <c r="C16" s="17"/>
      <c r="D16" s="18"/>
      <c r="E16" s="38"/>
      <c r="F16" s="17"/>
      <c r="G16" s="19"/>
      <c r="H16" s="11"/>
      <c r="I16" s="250"/>
      <c r="J16" s="11"/>
      <c r="K16" s="29"/>
      <c r="L16" s="31"/>
      <c r="M16" s="30"/>
      <c r="N16" s="32"/>
      <c r="P16" s="29"/>
      <c r="Q16" s="31"/>
      <c r="R16" s="30"/>
      <c r="S16" s="31"/>
      <c r="T16" s="5"/>
    </row>
    <row r="17" spans="1:20" x14ac:dyDescent="0.3">
      <c r="A17" s="247"/>
      <c r="B17" s="16"/>
      <c r="C17" s="20" t="s">
        <v>16</v>
      </c>
      <c r="D17" s="18"/>
      <c r="E17" s="38"/>
      <c r="F17" s="20" t="s">
        <v>17</v>
      </c>
      <c r="G17" s="19"/>
      <c r="H17" s="11"/>
      <c r="I17" s="250"/>
      <c r="J17" s="11"/>
      <c r="T17" s="5"/>
    </row>
    <row r="18" spans="1:20" ht="15" thickBot="1" x14ac:dyDescent="0.35">
      <c r="A18" s="247"/>
      <c r="B18" s="25"/>
      <c r="C18" s="27"/>
      <c r="D18" s="26"/>
      <c r="E18" s="39"/>
      <c r="F18" s="27"/>
      <c r="G18" s="28"/>
      <c r="H18" s="11"/>
      <c r="I18" s="250"/>
      <c r="J18" s="11"/>
      <c r="T18" s="5"/>
    </row>
    <row r="19" spans="1:20" x14ac:dyDescent="0.3">
      <c r="A19" s="247"/>
      <c r="B19" s="33"/>
      <c r="C19" s="35"/>
      <c r="D19" s="34"/>
      <c r="E19" s="40"/>
      <c r="F19" s="35"/>
      <c r="G19" s="36"/>
      <c r="H19" s="11"/>
      <c r="I19" s="250"/>
      <c r="J19" s="11"/>
      <c r="M19" s="41"/>
      <c r="N19" s="228" t="s">
        <v>18</v>
      </c>
      <c r="O19" s="228"/>
      <c r="P19" s="42"/>
      <c r="T19" s="5"/>
    </row>
    <row r="20" spans="1:20" ht="15" thickBot="1" x14ac:dyDescent="0.35">
      <c r="A20" s="247"/>
      <c r="B20" s="16"/>
      <c r="C20" s="17"/>
      <c r="D20" s="18"/>
      <c r="E20" s="38"/>
      <c r="F20" s="17"/>
      <c r="G20" s="19"/>
      <c r="H20" s="11"/>
      <c r="I20" s="250"/>
      <c r="J20" s="11"/>
      <c r="M20" s="43"/>
      <c r="N20" s="44"/>
      <c r="O20" s="44"/>
      <c r="P20" s="45"/>
      <c r="T20" s="5"/>
    </row>
    <row r="21" spans="1:20" ht="15.6" x14ac:dyDescent="0.3">
      <c r="A21" s="247"/>
      <c r="B21" s="16"/>
      <c r="C21" s="20" t="s">
        <v>19</v>
      </c>
      <c r="D21" s="18"/>
      <c r="E21" s="38"/>
      <c r="F21" s="20" t="s">
        <v>20</v>
      </c>
      <c r="G21" s="19"/>
      <c r="H21" s="11"/>
      <c r="I21" s="250"/>
      <c r="J21" s="11"/>
      <c r="K21" s="6" t="s">
        <v>21</v>
      </c>
      <c r="L21" s="46"/>
      <c r="M21" s="7"/>
      <c r="N21" s="8"/>
      <c r="O21" s="37"/>
      <c r="P21" s="7"/>
      <c r="Q21" s="7"/>
      <c r="R21" s="10"/>
      <c r="T21" s="5"/>
    </row>
    <row r="22" spans="1:20" ht="15" thickBot="1" x14ac:dyDescent="0.35">
      <c r="A22" s="247"/>
      <c r="B22" s="29"/>
      <c r="C22" s="30"/>
      <c r="D22" s="31"/>
      <c r="E22" s="47"/>
      <c r="F22" s="30"/>
      <c r="G22" s="32"/>
      <c r="H22" s="11"/>
      <c r="I22" s="250"/>
      <c r="J22" s="48"/>
      <c r="K22" s="16"/>
      <c r="L22" s="17"/>
      <c r="M22" s="17"/>
      <c r="N22" s="18"/>
      <c r="O22" s="38"/>
      <c r="P22" s="17"/>
      <c r="Q22" s="17"/>
      <c r="R22" s="19"/>
      <c r="T22" s="5"/>
    </row>
    <row r="23" spans="1:20" ht="15" thickBot="1" x14ac:dyDescent="0.35">
      <c r="A23" s="247"/>
      <c r="H23" s="11"/>
      <c r="I23" s="250"/>
      <c r="J23" s="11"/>
      <c r="K23" s="16"/>
      <c r="L23" s="17"/>
      <c r="M23" s="20" t="s">
        <v>22</v>
      </c>
      <c r="N23" s="18"/>
      <c r="O23" s="38"/>
      <c r="P23" s="20" t="s">
        <v>23</v>
      </c>
      <c r="Q23" s="20"/>
      <c r="R23" s="19"/>
      <c r="T23" s="5"/>
    </row>
    <row r="24" spans="1:20" ht="16.2" thickBot="1" x14ac:dyDescent="0.35">
      <c r="A24" s="247"/>
      <c r="B24" s="6" t="s">
        <v>262</v>
      </c>
      <c r="C24" s="7"/>
      <c r="D24" s="8"/>
      <c r="E24" s="9"/>
      <c r="F24" s="7"/>
      <c r="G24" s="10"/>
      <c r="H24" s="11"/>
      <c r="I24" s="250"/>
      <c r="J24" s="11"/>
      <c r="K24" s="25"/>
      <c r="L24" s="27"/>
      <c r="M24" s="27"/>
      <c r="N24" s="26"/>
      <c r="O24" s="39"/>
      <c r="P24" s="27"/>
      <c r="Q24" s="27"/>
      <c r="R24" s="28"/>
      <c r="T24" s="5"/>
    </row>
    <row r="25" spans="1:20" x14ac:dyDescent="0.3">
      <c r="A25" s="247"/>
      <c r="B25" s="16"/>
      <c r="C25" s="17"/>
      <c r="D25" s="18"/>
      <c r="E25" s="17"/>
      <c r="F25" s="17"/>
      <c r="G25" s="19"/>
      <c r="H25" s="11"/>
      <c r="I25" s="250"/>
      <c r="J25" s="11"/>
      <c r="K25" s="33"/>
      <c r="L25" s="35"/>
      <c r="M25" s="35"/>
      <c r="N25" s="34"/>
      <c r="O25" s="40"/>
      <c r="P25" s="35"/>
      <c r="Q25" s="35"/>
      <c r="R25" s="36"/>
      <c r="T25" s="229" t="s">
        <v>24</v>
      </c>
    </row>
    <row r="26" spans="1:20" x14ac:dyDescent="0.3">
      <c r="A26" s="247"/>
      <c r="B26" s="16"/>
      <c r="C26" s="17"/>
      <c r="D26" s="18"/>
      <c r="E26" s="17"/>
      <c r="F26" s="17"/>
      <c r="G26" s="19"/>
      <c r="I26" s="49"/>
      <c r="K26" s="16"/>
      <c r="L26" s="17"/>
      <c r="M26" s="17"/>
      <c r="N26" s="18"/>
      <c r="O26" s="38"/>
      <c r="P26" s="17"/>
      <c r="Q26" s="17"/>
      <c r="R26" s="19"/>
      <c r="T26" s="230"/>
    </row>
    <row r="27" spans="1:20" x14ac:dyDescent="0.3">
      <c r="A27" s="247"/>
      <c r="B27" s="16"/>
      <c r="C27" s="20" t="s">
        <v>25</v>
      </c>
      <c r="D27" s="18"/>
      <c r="E27" s="17"/>
      <c r="F27" s="20" t="s">
        <v>26</v>
      </c>
      <c r="G27" s="19"/>
      <c r="K27" s="16"/>
      <c r="L27" s="17"/>
      <c r="M27" s="20" t="s">
        <v>27</v>
      </c>
      <c r="N27" s="18"/>
      <c r="O27" s="38"/>
      <c r="P27" s="20" t="s">
        <v>28</v>
      </c>
      <c r="Q27" s="20"/>
      <c r="R27" s="19"/>
      <c r="T27" s="230"/>
    </row>
    <row r="28" spans="1:20" ht="15" thickBot="1" x14ac:dyDescent="0.35">
      <c r="A28" s="247"/>
      <c r="B28" s="16"/>
      <c r="C28" s="17"/>
      <c r="D28" s="18"/>
      <c r="E28" s="17"/>
      <c r="F28" s="17"/>
      <c r="G28" s="19"/>
      <c r="I28" s="50"/>
      <c r="K28" s="29"/>
      <c r="L28" s="30"/>
      <c r="M28" s="30"/>
      <c r="N28" s="31"/>
      <c r="O28" s="47"/>
      <c r="P28" s="30"/>
      <c r="Q28" s="30"/>
      <c r="R28" s="32"/>
      <c r="T28" s="230"/>
    </row>
    <row r="29" spans="1:20" ht="15" thickBot="1" x14ac:dyDescent="0.35">
      <c r="A29" s="247"/>
      <c r="B29" s="16"/>
      <c r="C29" s="17"/>
      <c r="D29" s="18"/>
      <c r="E29" s="17"/>
      <c r="F29" s="17"/>
      <c r="G29" s="19"/>
      <c r="I29" s="51"/>
      <c r="N29" s="232" t="s">
        <v>29</v>
      </c>
      <c r="O29" s="233"/>
      <c r="T29" s="230"/>
    </row>
    <row r="30" spans="1:20" ht="15" thickBot="1" x14ac:dyDescent="0.35">
      <c r="A30" s="247"/>
      <c r="B30" s="16"/>
      <c r="C30" s="17"/>
      <c r="D30" s="18"/>
      <c r="E30" s="17"/>
      <c r="F30" s="17"/>
      <c r="G30" s="19"/>
      <c r="I30" s="52"/>
      <c r="K30" s="234" t="s">
        <v>30</v>
      </c>
      <c r="L30" s="53"/>
      <c r="M30" s="54" t="s">
        <v>31</v>
      </c>
      <c r="N30" s="55"/>
      <c r="O30" s="55"/>
      <c r="P30" s="237" t="s">
        <v>32</v>
      </c>
      <c r="Q30" s="238"/>
      <c r="R30" s="239"/>
      <c r="T30" s="230"/>
    </row>
    <row r="31" spans="1:20" ht="15" thickBot="1" x14ac:dyDescent="0.35">
      <c r="A31" s="247"/>
      <c r="B31" s="29"/>
      <c r="C31" s="30"/>
      <c r="D31" s="31"/>
      <c r="E31" s="30"/>
      <c r="F31" s="30"/>
      <c r="G31" s="32"/>
      <c r="I31" s="52"/>
      <c r="K31" s="235"/>
      <c r="M31" s="56" t="s">
        <v>33</v>
      </c>
      <c r="N31" s="57" t="s">
        <v>34</v>
      </c>
      <c r="O31" s="58" t="s">
        <v>35</v>
      </c>
      <c r="P31" s="59"/>
      <c r="Q31" s="60"/>
      <c r="R31" s="5"/>
      <c r="T31" s="230"/>
    </row>
    <row r="32" spans="1:20" ht="15" thickBot="1" x14ac:dyDescent="0.35">
      <c r="A32" s="247"/>
      <c r="I32" s="52"/>
      <c r="K32" s="236"/>
      <c r="L32" s="61"/>
      <c r="M32" s="62"/>
      <c r="N32" s="62"/>
      <c r="O32" s="63"/>
      <c r="P32" s="64"/>
      <c r="Q32" s="65" t="s">
        <v>36</v>
      </c>
      <c r="R32" s="66" t="s">
        <v>37</v>
      </c>
      <c r="T32" s="230"/>
    </row>
    <row r="33" spans="1:20" ht="15" thickBot="1" x14ac:dyDescent="0.35">
      <c r="A33" s="247"/>
      <c r="I33" s="52" t="s">
        <v>38</v>
      </c>
      <c r="K33" s="240" t="s">
        <v>39</v>
      </c>
      <c r="L33" s="67"/>
      <c r="T33" s="231"/>
    </row>
    <row r="34" spans="1:20" ht="15" thickBot="1" x14ac:dyDescent="0.35">
      <c r="A34" s="247"/>
      <c r="I34" s="52" t="s">
        <v>40</v>
      </c>
      <c r="K34" s="241"/>
      <c r="L34" s="68"/>
      <c r="T34" s="5"/>
    </row>
    <row r="35" spans="1:20" x14ac:dyDescent="0.3">
      <c r="A35" s="247"/>
      <c r="I35" s="52"/>
      <c r="T35" s="5"/>
    </row>
    <row r="36" spans="1:20" ht="15" thickBot="1" x14ac:dyDescent="0.35">
      <c r="A36" s="247"/>
      <c r="I36" s="242"/>
      <c r="T36" s="5"/>
    </row>
    <row r="37" spans="1:20" x14ac:dyDescent="0.3">
      <c r="A37" s="247"/>
      <c r="I37" s="242"/>
      <c r="J37" s="244" t="s">
        <v>41</v>
      </c>
      <c r="K37" s="69"/>
      <c r="L37" s="70"/>
      <c r="M37" s="70"/>
      <c r="N37" s="70"/>
      <c r="O37" s="70"/>
      <c r="P37" s="70"/>
      <c r="Q37" s="70"/>
      <c r="R37" s="70"/>
      <c r="S37" s="70"/>
      <c r="T37" s="71"/>
    </row>
    <row r="38" spans="1:20" x14ac:dyDescent="0.3">
      <c r="A38" s="247"/>
      <c r="I38" s="242"/>
      <c r="J38" s="245"/>
      <c r="K38" s="72"/>
      <c r="L38" s="73"/>
      <c r="M38" s="73"/>
      <c r="N38" s="74"/>
      <c r="O38" s="75" t="s">
        <v>42</v>
      </c>
      <c r="P38" s="73"/>
      <c r="Q38" s="73"/>
      <c r="R38" s="73"/>
      <c r="S38" s="73"/>
      <c r="T38" s="76"/>
    </row>
    <row r="39" spans="1:20" x14ac:dyDescent="0.3">
      <c r="A39" s="247"/>
      <c r="I39" s="242"/>
      <c r="J39" s="245"/>
      <c r="K39" s="72"/>
      <c r="L39" s="73"/>
      <c r="M39" s="73"/>
      <c r="N39" s="73"/>
      <c r="O39" s="73"/>
      <c r="P39" s="73"/>
      <c r="Q39" s="73"/>
      <c r="R39" s="73"/>
      <c r="S39" s="73"/>
      <c r="T39" s="76"/>
    </row>
    <row r="40" spans="1:20" x14ac:dyDescent="0.3">
      <c r="A40" s="247"/>
      <c r="I40" s="242"/>
      <c r="J40" s="245"/>
      <c r="K40" s="72"/>
      <c r="L40" s="73"/>
      <c r="M40" s="73"/>
      <c r="N40" s="73"/>
      <c r="O40" s="73"/>
      <c r="P40" s="73"/>
      <c r="Q40" s="73"/>
      <c r="R40" s="73"/>
      <c r="S40" s="73"/>
      <c r="T40" s="76"/>
    </row>
    <row r="41" spans="1:20" ht="15" thickBot="1" x14ac:dyDescent="0.35">
      <c r="A41" s="248"/>
      <c r="B41" s="61"/>
      <c r="C41" s="61"/>
      <c r="D41" s="61"/>
      <c r="E41" s="61"/>
      <c r="F41" s="61"/>
      <c r="G41" s="61"/>
      <c r="H41" s="61"/>
      <c r="I41" s="243"/>
      <c r="J41" s="246"/>
      <c r="K41" s="77"/>
      <c r="L41" s="78"/>
      <c r="M41" s="78"/>
      <c r="N41" s="79"/>
      <c r="O41" s="80"/>
      <c r="P41" s="78"/>
      <c r="Q41" s="78"/>
      <c r="R41" s="78"/>
      <c r="S41" s="78"/>
      <c r="T41" s="81"/>
    </row>
  </sheetData>
  <mergeCells count="12">
    <mergeCell ref="I36:I41"/>
    <mergeCell ref="J37:J41"/>
    <mergeCell ref="A2:A41"/>
    <mergeCell ref="H3:H11"/>
    <mergeCell ref="I3:I25"/>
    <mergeCell ref="B12:H13"/>
    <mergeCell ref="N19:O19"/>
    <mergeCell ref="T25:T33"/>
    <mergeCell ref="N29:O29"/>
    <mergeCell ref="K30:K32"/>
    <mergeCell ref="P30:R30"/>
    <mergeCell ref="K33:K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8"/>
  <sheetViews>
    <sheetView zoomScaleNormal="100" workbookViewId="0">
      <pane ySplit="1" topLeftCell="A2" activePane="bottomLeft" state="frozen"/>
      <selection pane="bottomLeft" activeCell="K93" sqref="K93"/>
    </sheetView>
  </sheetViews>
  <sheetFormatPr defaultColWidth="9.109375" defaultRowHeight="10.199999999999999" x14ac:dyDescent="0.2"/>
  <cols>
    <col min="1" max="1" width="4" style="98" bestFit="1" customWidth="1"/>
    <col min="2" max="2" width="15.6640625" style="98" bestFit="1" customWidth="1"/>
    <col min="3" max="3" width="8.33203125" style="98" hidden="1" customWidth="1"/>
    <col min="4" max="4" width="12.88671875" style="98" hidden="1" customWidth="1"/>
    <col min="5" max="5" width="4.33203125" style="98" bestFit="1" customWidth="1"/>
    <col min="6" max="6" width="6.6640625" style="98" bestFit="1" customWidth="1"/>
    <col min="7" max="7" width="8" style="98" bestFit="1" customWidth="1"/>
    <col min="8" max="8" width="5.6640625" style="98" bestFit="1" customWidth="1"/>
    <col min="9" max="9" width="7.44140625" style="98" bestFit="1" customWidth="1"/>
    <col min="10" max="10" width="12.33203125" style="98" hidden="1" customWidth="1"/>
    <col min="11" max="11" width="4.5546875" style="98" bestFit="1" customWidth="1"/>
    <col min="12" max="12" width="9.109375" style="98"/>
    <col min="13" max="13" width="9.6640625" style="98" bestFit="1" customWidth="1"/>
    <col min="14" max="14" width="9.109375" style="98"/>
    <col min="15" max="15" width="12.33203125" style="98" bestFit="1" customWidth="1"/>
    <col min="16" max="16" width="12.33203125" style="98" customWidth="1"/>
    <col min="17" max="23" width="12.33203125" style="98" bestFit="1" customWidth="1"/>
    <col min="24" max="24" width="9.109375" style="98"/>
    <col min="25" max="25" width="15.33203125" style="98" customWidth="1"/>
    <col min="26" max="16384" width="9.109375" style="98"/>
  </cols>
  <sheetData>
    <row r="1" spans="1:26" x14ac:dyDescent="0.2">
      <c r="A1" s="96" t="s">
        <v>193</v>
      </c>
      <c r="B1" s="96" t="s">
        <v>78</v>
      </c>
      <c r="C1" s="96" t="s">
        <v>184</v>
      </c>
      <c r="D1" s="96" t="s">
        <v>192</v>
      </c>
      <c r="E1" s="97" t="s">
        <v>189</v>
      </c>
      <c r="F1" s="97" t="s">
        <v>190</v>
      </c>
      <c r="G1" s="96" t="s">
        <v>186</v>
      </c>
      <c r="H1" s="96" t="s">
        <v>185</v>
      </c>
      <c r="I1" s="96" t="s">
        <v>187</v>
      </c>
      <c r="J1" s="96" t="s">
        <v>174</v>
      </c>
      <c r="K1" s="96" t="s">
        <v>3</v>
      </c>
      <c r="O1" s="96" t="s">
        <v>223</v>
      </c>
      <c r="P1" s="96" t="s">
        <v>231</v>
      </c>
      <c r="Q1" s="96" t="s">
        <v>224</v>
      </c>
      <c r="R1" s="96" t="s">
        <v>225</v>
      </c>
      <c r="S1" s="96" t="s">
        <v>226</v>
      </c>
      <c r="T1" s="96" t="s">
        <v>227</v>
      </c>
      <c r="U1" s="96" t="s">
        <v>228</v>
      </c>
      <c r="V1" s="96" t="s">
        <v>229</v>
      </c>
      <c r="W1" s="96" t="s">
        <v>230</v>
      </c>
      <c r="Y1" s="134" t="s">
        <v>78</v>
      </c>
      <c r="Z1" s="134" t="s">
        <v>232</v>
      </c>
    </row>
    <row r="2" spans="1:26" x14ac:dyDescent="0.2">
      <c r="A2" s="99">
        <v>74</v>
      </c>
      <c r="B2" s="92" t="s">
        <v>81</v>
      </c>
      <c r="C2" s="99" t="s">
        <v>82</v>
      </c>
      <c r="D2" s="99">
        <v>1</v>
      </c>
      <c r="E2" s="100" t="s">
        <v>180</v>
      </c>
      <c r="F2" s="100">
        <v>1</v>
      </c>
      <c r="G2" s="101">
        <v>0.75</v>
      </c>
      <c r="H2" s="102">
        <v>4.1666666666666664E-2</v>
      </c>
      <c r="I2" s="102">
        <f t="shared" ref="I2:I33" si="0">SUM(G2+H2)</f>
        <v>0.79166666666666663</v>
      </c>
      <c r="J2" s="103" t="s">
        <v>178</v>
      </c>
      <c r="K2" s="103" t="s">
        <v>216</v>
      </c>
      <c r="M2" s="106"/>
      <c r="O2" s="103"/>
      <c r="P2" s="103"/>
      <c r="Q2" s="103"/>
      <c r="R2" s="103"/>
      <c r="S2" s="103"/>
      <c r="T2" s="103"/>
      <c r="U2" s="103"/>
      <c r="V2" s="103"/>
      <c r="W2" s="103"/>
      <c r="Y2" s="135" t="s">
        <v>233</v>
      </c>
      <c r="Z2" s="136">
        <v>6</v>
      </c>
    </row>
    <row r="3" spans="1:26" x14ac:dyDescent="0.2">
      <c r="A3" s="99">
        <v>2</v>
      </c>
      <c r="B3" s="92" t="s">
        <v>82</v>
      </c>
      <c r="C3" s="99" t="s">
        <v>81</v>
      </c>
      <c r="D3" s="99">
        <v>1</v>
      </c>
      <c r="E3" s="100" t="s">
        <v>180</v>
      </c>
      <c r="F3" s="100">
        <v>1</v>
      </c>
      <c r="G3" s="101">
        <v>0.75</v>
      </c>
      <c r="H3" s="102">
        <v>4.1666666666666664E-2</v>
      </c>
      <c r="I3" s="102">
        <f t="shared" si="0"/>
        <v>0.79166666666666663</v>
      </c>
      <c r="J3" s="103" t="s">
        <v>178</v>
      </c>
      <c r="K3" s="103" t="s">
        <v>216</v>
      </c>
      <c r="M3" s="121" t="s">
        <v>209</v>
      </c>
      <c r="O3" s="103"/>
      <c r="P3" s="103"/>
      <c r="Q3" s="103"/>
      <c r="R3" s="103"/>
      <c r="S3" s="103"/>
      <c r="T3" s="103"/>
      <c r="U3" s="103"/>
      <c r="V3" s="103"/>
      <c r="W3" s="103"/>
      <c r="Y3" s="135" t="s">
        <v>234</v>
      </c>
      <c r="Z3" s="136">
        <v>2</v>
      </c>
    </row>
    <row r="4" spans="1:26" x14ac:dyDescent="0.2">
      <c r="A4" s="99">
        <v>75</v>
      </c>
      <c r="B4" s="92" t="s">
        <v>83</v>
      </c>
      <c r="C4" s="99" t="s">
        <v>154</v>
      </c>
      <c r="D4" s="99">
        <v>1</v>
      </c>
      <c r="E4" s="100" t="s">
        <v>180</v>
      </c>
      <c r="F4" s="100">
        <v>1</v>
      </c>
      <c r="G4" s="101">
        <v>0.75</v>
      </c>
      <c r="H4" s="102">
        <v>4.1666666666666664E-2</v>
      </c>
      <c r="I4" s="102">
        <f t="shared" si="0"/>
        <v>0.79166666666666663</v>
      </c>
      <c r="J4" s="103" t="s">
        <v>178</v>
      </c>
      <c r="K4" s="103" t="s">
        <v>216</v>
      </c>
      <c r="O4" s="103"/>
      <c r="P4" s="103"/>
      <c r="Q4" s="103"/>
      <c r="R4" s="103"/>
      <c r="S4" s="103"/>
      <c r="T4" s="103"/>
      <c r="U4" s="103"/>
      <c r="V4" s="103"/>
      <c r="W4" s="103"/>
      <c r="Y4" s="135" t="s">
        <v>79</v>
      </c>
      <c r="Z4" s="136">
        <v>38</v>
      </c>
    </row>
    <row r="5" spans="1:26" x14ac:dyDescent="0.2">
      <c r="A5" s="99">
        <v>3</v>
      </c>
      <c r="B5" s="92" t="s">
        <v>154</v>
      </c>
      <c r="C5" s="99" t="s">
        <v>83</v>
      </c>
      <c r="D5" s="99">
        <v>1</v>
      </c>
      <c r="E5" s="100" t="s">
        <v>180</v>
      </c>
      <c r="F5" s="100">
        <v>1</v>
      </c>
      <c r="G5" s="101">
        <v>0.75</v>
      </c>
      <c r="H5" s="102">
        <v>4.1666666666666664E-2</v>
      </c>
      <c r="I5" s="102">
        <f t="shared" si="0"/>
        <v>0.79166666666666663</v>
      </c>
      <c r="J5" s="103" t="s">
        <v>178</v>
      </c>
      <c r="K5" s="103" t="s">
        <v>216</v>
      </c>
      <c r="M5" s="120" t="s">
        <v>210</v>
      </c>
      <c r="O5" s="103"/>
      <c r="P5" s="103"/>
      <c r="Q5" s="103"/>
      <c r="R5" s="103"/>
      <c r="S5" s="103"/>
      <c r="T5" s="103"/>
      <c r="U5" s="103"/>
      <c r="V5" s="103"/>
      <c r="W5" s="103"/>
      <c r="Y5" s="135" t="s">
        <v>235</v>
      </c>
      <c r="Z5" s="136">
        <v>23</v>
      </c>
    </row>
    <row r="6" spans="1:26" x14ac:dyDescent="0.2">
      <c r="A6" s="99">
        <v>75</v>
      </c>
      <c r="B6" s="92" t="s">
        <v>194</v>
      </c>
      <c r="C6" s="99"/>
      <c r="D6" s="99">
        <v>1</v>
      </c>
      <c r="E6" s="100" t="s">
        <v>180</v>
      </c>
      <c r="F6" s="100">
        <v>1</v>
      </c>
      <c r="G6" s="101">
        <v>0.75</v>
      </c>
      <c r="H6" s="102">
        <v>4.1666666666666664E-2</v>
      </c>
      <c r="I6" s="102">
        <f t="shared" si="0"/>
        <v>0.79166666666666663</v>
      </c>
      <c r="J6" s="103" t="s">
        <v>178</v>
      </c>
      <c r="K6" s="103" t="s">
        <v>216</v>
      </c>
      <c r="O6" s="103"/>
      <c r="P6" s="103"/>
      <c r="Q6" s="103"/>
      <c r="R6" s="103"/>
      <c r="S6" s="103"/>
      <c r="T6" s="103"/>
      <c r="U6" s="103"/>
      <c r="V6" s="103"/>
      <c r="W6" s="103"/>
      <c r="Y6" s="135" t="s">
        <v>236</v>
      </c>
      <c r="Z6" s="136">
        <v>11</v>
      </c>
    </row>
    <row r="7" spans="1:26" x14ac:dyDescent="0.2">
      <c r="A7" s="99">
        <v>4</v>
      </c>
      <c r="B7" s="92" t="s">
        <v>84</v>
      </c>
      <c r="C7" s="99" t="s">
        <v>85</v>
      </c>
      <c r="D7" s="99">
        <v>1</v>
      </c>
      <c r="E7" s="100" t="s">
        <v>180</v>
      </c>
      <c r="F7" s="100">
        <v>1</v>
      </c>
      <c r="G7" s="101">
        <v>0.75</v>
      </c>
      <c r="H7" s="102">
        <v>4.1666666666666664E-2</v>
      </c>
      <c r="I7" s="102">
        <f t="shared" si="0"/>
        <v>0.79166666666666663</v>
      </c>
      <c r="J7" s="103" t="s">
        <v>178</v>
      </c>
      <c r="K7" s="103" t="s">
        <v>219</v>
      </c>
      <c r="M7" s="112" t="s">
        <v>211</v>
      </c>
      <c r="O7" s="103"/>
      <c r="P7" s="103"/>
      <c r="Q7" s="103"/>
      <c r="R7" s="103"/>
      <c r="S7" s="103"/>
      <c r="T7" s="103"/>
      <c r="U7" s="103"/>
      <c r="V7" s="103"/>
      <c r="W7" s="103"/>
      <c r="Y7" s="135" t="s">
        <v>237</v>
      </c>
      <c r="Z7" s="136">
        <v>14</v>
      </c>
    </row>
    <row r="8" spans="1:26" x14ac:dyDescent="0.2">
      <c r="A8" s="99">
        <v>76</v>
      </c>
      <c r="B8" s="92" t="s">
        <v>85</v>
      </c>
      <c r="C8" s="99" t="s">
        <v>84</v>
      </c>
      <c r="D8" s="99">
        <v>1</v>
      </c>
      <c r="E8" s="100" t="s">
        <v>180</v>
      </c>
      <c r="F8" s="100">
        <v>1</v>
      </c>
      <c r="G8" s="101">
        <v>0.75</v>
      </c>
      <c r="H8" s="102">
        <v>4.1666666666666664E-2</v>
      </c>
      <c r="I8" s="102">
        <f t="shared" si="0"/>
        <v>0.79166666666666663</v>
      </c>
      <c r="J8" s="103" t="s">
        <v>178</v>
      </c>
      <c r="K8" s="103" t="s">
        <v>219</v>
      </c>
      <c r="O8" s="103"/>
      <c r="P8" s="103"/>
      <c r="Q8" s="103"/>
      <c r="R8" s="103"/>
      <c r="S8" s="103"/>
      <c r="T8" s="103"/>
      <c r="U8" s="103"/>
      <c r="V8" s="103"/>
      <c r="W8" s="103"/>
      <c r="Y8" s="135" t="s">
        <v>80</v>
      </c>
      <c r="Z8" s="136">
        <v>30</v>
      </c>
    </row>
    <row r="9" spans="1:26" x14ac:dyDescent="0.2">
      <c r="A9" s="99">
        <v>4</v>
      </c>
      <c r="B9" s="92" t="s">
        <v>86</v>
      </c>
      <c r="C9" s="99" t="s">
        <v>87</v>
      </c>
      <c r="D9" s="99">
        <v>1</v>
      </c>
      <c r="E9" s="100" t="s">
        <v>180</v>
      </c>
      <c r="F9" s="100">
        <v>1</v>
      </c>
      <c r="G9" s="101">
        <v>0.75</v>
      </c>
      <c r="H9" s="102">
        <v>4.1666666666666664E-2</v>
      </c>
      <c r="I9" s="102">
        <f t="shared" si="0"/>
        <v>0.79166666666666663</v>
      </c>
      <c r="J9" s="103" t="s">
        <v>178</v>
      </c>
      <c r="K9" s="103" t="s">
        <v>219</v>
      </c>
      <c r="O9" s="103"/>
      <c r="P9" s="103"/>
      <c r="Q9" s="103"/>
      <c r="R9" s="103"/>
      <c r="S9" s="103"/>
      <c r="T9" s="103"/>
      <c r="U9" s="103"/>
      <c r="V9" s="103"/>
      <c r="W9" s="103"/>
      <c r="Y9" s="135" t="s">
        <v>238</v>
      </c>
      <c r="Z9" s="136">
        <v>2</v>
      </c>
    </row>
    <row r="10" spans="1:26" x14ac:dyDescent="0.2">
      <c r="A10" s="99">
        <v>77</v>
      </c>
      <c r="B10" s="92" t="s">
        <v>87</v>
      </c>
      <c r="C10" s="99" t="s">
        <v>86</v>
      </c>
      <c r="D10" s="99">
        <v>1</v>
      </c>
      <c r="E10" s="100" t="s">
        <v>180</v>
      </c>
      <c r="F10" s="100">
        <v>1</v>
      </c>
      <c r="G10" s="101">
        <v>0.75</v>
      </c>
      <c r="H10" s="102">
        <v>4.1666666666666664E-2</v>
      </c>
      <c r="I10" s="102">
        <f t="shared" si="0"/>
        <v>0.79166666666666663</v>
      </c>
      <c r="J10" s="103" t="s">
        <v>178</v>
      </c>
      <c r="K10" s="103" t="s">
        <v>219</v>
      </c>
      <c r="O10" s="103"/>
      <c r="P10" s="103"/>
      <c r="Q10" s="103"/>
      <c r="R10" s="103"/>
      <c r="S10" s="103"/>
      <c r="T10" s="103"/>
      <c r="U10" s="103"/>
      <c r="V10" s="103"/>
      <c r="W10" s="103"/>
      <c r="Y10" s="135" t="s">
        <v>81</v>
      </c>
      <c r="Z10" s="136">
        <v>8</v>
      </c>
    </row>
    <row r="11" spans="1:26" x14ac:dyDescent="0.2">
      <c r="A11" s="99">
        <v>5</v>
      </c>
      <c r="B11" s="92" t="s">
        <v>88</v>
      </c>
      <c r="C11" s="99" t="s">
        <v>89</v>
      </c>
      <c r="D11" s="99">
        <v>1</v>
      </c>
      <c r="E11" s="100" t="s">
        <v>180</v>
      </c>
      <c r="F11" s="100">
        <v>1</v>
      </c>
      <c r="G11" s="101">
        <v>0.75</v>
      </c>
      <c r="H11" s="102">
        <v>4.1666666666666664E-2</v>
      </c>
      <c r="I11" s="102">
        <f t="shared" si="0"/>
        <v>0.79166666666666663</v>
      </c>
      <c r="J11" s="103" t="s">
        <v>178</v>
      </c>
      <c r="K11" s="103" t="s">
        <v>214</v>
      </c>
      <c r="O11" s="103"/>
      <c r="P11" s="103"/>
      <c r="Q11" s="103"/>
      <c r="R11" s="103"/>
      <c r="S11" s="103"/>
      <c r="T11" s="103"/>
      <c r="U11" s="103"/>
      <c r="V11" s="103"/>
      <c r="W11" s="103"/>
      <c r="Y11" s="135" t="s">
        <v>82</v>
      </c>
      <c r="Z11" s="136">
        <v>7</v>
      </c>
    </row>
    <row r="12" spans="1:26" x14ac:dyDescent="0.2">
      <c r="A12" s="99">
        <v>79</v>
      </c>
      <c r="B12" s="92" t="s">
        <v>89</v>
      </c>
      <c r="C12" s="99" t="s">
        <v>88</v>
      </c>
      <c r="D12" s="99">
        <v>1</v>
      </c>
      <c r="E12" s="100" t="s">
        <v>180</v>
      </c>
      <c r="F12" s="100">
        <v>1</v>
      </c>
      <c r="G12" s="101">
        <v>0.75</v>
      </c>
      <c r="H12" s="102">
        <v>4.1666666666666664E-2</v>
      </c>
      <c r="I12" s="102">
        <f t="shared" si="0"/>
        <v>0.79166666666666663</v>
      </c>
      <c r="J12" s="103" t="s">
        <v>178</v>
      </c>
      <c r="K12" s="103" t="s">
        <v>214</v>
      </c>
      <c r="O12" s="103"/>
      <c r="P12" s="103"/>
      <c r="Q12" s="103"/>
      <c r="R12" s="103"/>
      <c r="S12" s="103"/>
      <c r="T12" s="103"/>
      <c r="U12" s="103"/>
      <c r="V12" s="103"/>
      <c r="W12" s="103"/>
      <c r="Y12" s="135" t="s">
        <v>83</v>
      </c>
      <c r="Z12" s="136">
        <v>8</v>
      </c>
    </row>
    <row r="13" spans="1:26" x14ac:dyDescent="0.2">
      <c r="A13" s="99">
        <v>6</v>
      </c>
      <c r="B13" s="92" t="s">
        <v>90</v>
      </c>
      <c r="C13" s="99" t="s">
        <v>91</v>
      </c>
      <c r="D13" s="99">
        <v>1</v>
      </c>
      <c r="E13" s="100" t="s">
        <v>180</v>
      </c>
      <c r="F13" s="100">
        <v>1</v>
      </c>
      <c r="G13" s="101">
        <v>0.75</v>
      </c>
      <c r="H13" s="102">
        <v>4.1666666666666664E-2</v>
      </c>
      <c r="I13" s="102">
        <f t="shared" si="0"/>
        <v>0.79166666666666663</v>
      </c>
      <c r="J13" s="103" t="s">
        <v>178</v>
      </c>
      <c r="K13" s="103" t="s">
        <v>214</v>
      </c>
      <c r="O13" s="103"/>
      <c r="P13" s="103"/>
      <c r="Q13" s="103"/>
      <c r="R13" s="103"/>
      <c r="S13" s="103"/>
      <c r="T13" s="103"/>
      <c r="U13" s="103"/>
      <c r="V13" s="103"/>
      <c r="W13" s="103"/>
      <c r="Y13" s="135" t="s">
        <v>154</v>
      </c>
      <c r="Z13" s="136">
        <v>8</v>
      </c>
    </row>
    <row r="14" spans="1:26" x14ac:dyDescent="0.2">
      <c r="A14" s="99">
        <v>79</v>
      </c>
      <c r="B14" s="92" t="s">
        <v>91</v>
      </c>
      <c r="C14" s="99" t="s">
        <v>90</v>
      </c>
      <c r="D14" s="99">
        <v>1</v>
      </c>
      <c r="E14" s="100" t="s">
        <v>180</v>
      </c>
      <c r="F14" s="100">
        <v>1</v>
      </c>
      <c r="G14" s="101">
        <v>0.75</v>
      </c>
      <c r="H14" s="102">
        <v>4.1666666666666664E-2</v>
      </c>
      <c r="I14" s="102">
        <f t="shared" si="0"/>
        <v>0.79166666666666663</v>
      </c>
      <c r="J14" s="103" t="s">
        <v>178</v>
      </c>
      <c r="K14" s="103" t="s">
        <v>214</v>
      </c>
      <c r="O14" s="103"/>
      <c r="P14" s="103"/>
      <c r="Q14" s="103"/>
      <c r="R14" s="103"/>
      <c r="S14" s="103"/>
      <c r="T14" s="103"/>
      <c r="U14" s="103"/>
      <c r="V14" s="103"/>
      <c r="W14" s="103"/>
      <c r="Y14" s="135" t="s">
        <v>194</v>
      </c>
      <c r="Z14" s="136">
        <v>8</v>
      </c>
    </row>
    <row r="15" spans="1:26" x14ac:dyDescent="0.2">
      <c r="A15" s="99">
        <v>7</v>
      </c>
      <c r="B15" s="92" t="s">
        <v>92</v>
      </c>
      <c r="C15" s="99" t="s">
        <v>155</v>
      </c>
      <c r="D15" s="99">
        <v>1</v>
      </c>
      <c r="E15" s="100" t="s">
        <v>180</v>
      </c>
      <c r="F15" s="100">
        <v>1</v>
      </c>
      <c r="G15" s="101">
        <v>0.75</v>
      </c>
      <c r="H15" s="102">
        <v>4.1666666666666664E-2</v>
      </c>
      <c r="I15" s="102">
        <f t="shared" si="0"/>
        <v>0.79166666666666663</v>
      </c>
      <c r="J15" s="103" t="s">
        <v>178</v>
      </c>
      <c r="K15" s="103" t="s">
        <v>215</v>
      </c>
      <c r="O15" s="103"/>
      <c r="P15" s="103"/>
      <c r="Q15" s="103"/>
      <c r="R15" s="103"/>
      <c r="S15" s="103"/>
      <c r="T15" s="103"/>
      <c r="U15" s="103"/>
      <c r="V15" s="103"/>
      <c r="W15" s="103"/>
      <c r="Y15" s="135" t="s">
        <v>84</v>
      </c>
      <c r="Z15" s="136">
        <v>8</v>
      </c>
    </row>
    <row r="16" spans="1:26" x14ac:dyDescent="0.2">
      <c r="A16" s="99">
        <v>80</v>
      </c>
      <c r="B16" s="92" t="s">
        <v>155</v>
      </c>
      <c r="C16" s="99" t="s">
        <v>92</v>
      </c>
      <c r="D16" s="99">
        <v>1</v>
      </c>
      <c r="E16" s="100" t="s">
        <v>180</v>
      </c>
      <c r="F16" s="100">
        <v>1</v>
      </c>
      <c r="G16" s="101">
        <v>0.75</v>
      </c>
      <c r="H16" s="102">
        <v>4.1666666666666664E-2</v>
      </c>
      <c r="I16" s="102">
        <f t="shared" si="0"/>
        <v>0.79166666666666663</v>
      </c>
      <c r="J16" s="103" t="s">
        <v>178</v>
      </c>
      <c r="K16" s="103" t="s">
        <v>215</v>
      </c>
      <c r="O16" s="103"/>
      <c r="P16" s="103"/>
      <c r="Q16" s="103"/>
      <c r="R16" s="103"/>
      <c r="S16" s="103"/>
      <c r="T16" s="103"/>
      <c r="U16" s="103"/>
      <c r="V16" s="103"/>
      <c r="W16" s="103"/>
      <c r="Y16" s="135" t="s">
        <v>85</v>
      </c>
      <c r="Z16" s="136">
        <v>9</v>
      </c>
    </row>
    <row r="17" spans="1:26" x14ac:dyDescent="0.2">
      <c r="A17" s="99">
        <v>9</v>
      </c>
      <c r="B17" s="92" t="s">
        <v>93</v>
      </c>
      <c r="C17" s="99" t="s">
        <v>94</v>
      </c>
      <c r="D17" s="99">
        <v>1</v>
      </c>
      <c r="E17" s="100" t="s">
        <v>180</v>
      </c>
      <c r="F17" s="100">
        <v>1</v>
      </c>
      <c r="G17" s="101">
        <v>0.75</v>
      </c>
      <c r="H17" s="102">
        <v>5.2083333333333336E-2</v>
      </c>
      <c r="I17" s="102">
        <f t="shared" si="0"/>
        <v>0.80208333333333337</v>
      </c>
      <c r="J17" s="103" t="s">
        <v>179</v>
      </c>
      <c r="K17" s="103" t="s">
        <v>220</v>
      </c>
      <c r="O17" s="103"/>
      <c r="P17" s="103"/>
      <c r="Q17" s="103"/>
      <c r="R17" s="103"/>
      <c r="S17" s="103"/>
      <c r="T17" s="103"/>
      <c r="U17" s="103"/>
      <c r="V17" s="103"/>
      <c r="W17" s="103"/>
      <c r="Y17" s="135" t="s">
        <v>86</v>
      </c>
      <c r="Z17" s="136">
        <v>8</v>
      </c>
    </row>
    <row r="18" spans="1:26" x14ac:dyDescent="0.2">
      <c r="A18" s="99">
        <v>81</v>
      </c>
      <c r="B18" s="92" t="s">
        <v>94</v>
      </c>
      <c r="C18" s="99" t="s">
        <v>93</v>
      </c>
      <c r="D18" s="99">
        <v>1</v>
      </c>
      <c r="E18" s="100" t="s">
        <v>180</v>
      </c>
      <c r="F18" s="100">
        <v>1</v>
      </c>
      <c r="G18" s="101">
        <v>0.75</v>
      </c>
      <c r="H18" s="102">
        <v>5.2083333333333336E-2</v>
      </c>
      <c r="I18" s="102">
        <f t="shared" si="0"/>
        <v>0.80208333333333337</v>
      </c>
      <c r="J18" s="103" t="s">
        <v>179</v>
      </c>
      <c r="K18" s="103" t="s">
        <v>220</v>
      </c>
      <c r="O18" s="103"/>
      <c r="P18" s="103"/>
      <c r="Q18" s="103"/>
      <c r="R18" s="103"/>
      <c r="S18" s="103"/>
      <c r="T18" s="103"/>
      <c r="U18" s="103"/>
      <c r="V18" s="103"/>
      <c r="W18" s="103"/>
      <c r="Y18" s="135" t="s">
        <v>87</v>
      </c>
      <c r="Z18" s="136">
        <v>6</v>
      </c>
    </row>
    <row r="19" spans="1:26" x14ac:dyDescent="0.2">
      <c r="A19" s="99">
        <v>10</v>
      </c>
      <c r="B19" s="92" t="s">
        <v>95</v>
      </c>
      <c r="C19" s="99" t="s">
        <v>96</v>
      </c>
      <c r="D19" s="99">
        <v>1</v>
      </c>
      <c r="E19" s="100" t="s">
        <v>180</v>
      </c>
      <c r="F19" s="100">
        <v>1</v>
      </c>
      <c r="G19" s="101">
        <v>0.75</v>
      </c>
      <c r="H19" s="102">
        <v>5.2083333333333336E-2</v>
      </c>
      <c r="I19" s="102">
        <f t="shared" si="0"/>
        <v>0.80208333333333337</v>
      </c>
      <c r="J19" s="103" t="s">
        <v>179</v>
      </c>
      <c r="K19" s="103" t="s">
        <v>218</v>
      </c>
      <c r="O19" s="103"/>
      <c r="P19" s="103"/>
      <c r="Q19" s="103"/>
      <c r="R19" s="103"/>
      <c r="S19" s="103"/>
      <c r="T19" s="103"/>
      <c r="U19" s="103"/>
      <c r="V19" s="103"/>
      <c r="W19" s="103"/>
      <c r="Y19" s="135" t="s">
        <v>88</v>
      </c>
      <c r="Z19" s="136">
        <v>8</v>
      </c>
    </row>
    <row r="20" spans="1:26" x14ac:dyDescent="0.2">
      <c r="A20" s="99">
        <v>82</v>
      </c>
      <c r="B20" s="92" t="s">
        <v>96</v>
      </c>
      <c r="C20" s="99" t="s">
        <v>95</v>
      </c>
      <c r="D20" s="99">
        <v>1</v>
      </c>
      <c r="E20" s="100" t="s">
        <v>180</v>
      </c>
      <c r="F20" s="100">
        <v>1</v>
      </c>
      <c r="G20" s="101">
        <v>0.75</v>
      </c>
      <c r="H20" s="102">
        <v>5.2083333333333336E-2</v>
      </c>
      <c r="I20" s="102">
        <f t="shared" si="0"/>
        <v>0.80208333333333337</v>
      </c>
      <c r="J20" s="103" t="s">
        <v>179</v>
      </c>
      <c r="K20" s="103" t="s">
        <v>218</v>
      </c>
      <c r="O20" s="103"/>
      <c r="P20" s="103"/>
      <c r="Q20" s="103"/>
      <c r="R20" s="103"/>
      <c r="S20" s="103"/>
      <c r="T20" s="103"/>
      <c r="U20" s="103"/>
      <c r="V20" s="103"/>
      <c r="W20" s="103"/>
      <c r="Y20" s="135" t="s">
        <v>89</v>
      </c>
      <c r="Z20" s="136">
        <v>7</v>
      </c>
    </row>
    <row r="21" spans="1:26" x14ac:dyDescent="0.2">
      <c r="A21" s="99">
        <v>11</v>
      </c>
      <c r="B21" s="92" t="s">
        <v>97</v>
      </c>
      <c r="C21" s="99" t="s">
        <v>98</v>
      </c>
      <c r="D21" s="99">
        <v>1</v>
      </c>
      <c r="E21" s="100" t="s">
        <v>180</v>
      </c>
      <c r="F21" s="100">
        <v>1</v>
      </c>
      <c r="G21" s="101">
        <v>0.75</v>
      </c>
      <c r="H21" s="102">
        <v>5.2083333333333336E-2</v>
      </c>
      <c r="I21" s="102">
        <f t="shared" si="0"/>
        <v>0.80208333333333337</v>
      </c>
      <c r="J21" s="103" t="s">
        <v>179</v>
      </c>
      <c r="K21" s="103" t="s">
        <v>221</v>
      </c>
      <c r="O21" s="103"/>
      <c r="P21" s="103"/>
      <c r="Q21" s="103"/>
      <c r="R21" s="103"/>
      <c r="S21" s="103"/>
      <c r="T21" s="103"/>
      <c r="U21" s="103"/>
      <c r="V21" s="103"/>
      <c r="W21" s="103"/>
      <c r="Y21" s="135" t="s">
        <v>90</v>
      </c>
      <c r="Z21" s="136">
        <v>8</v>
      </c>
    </row>
    <row r="22" spans="1:26" x14ac:dyDescent="0.2">
      <c r="A22" s="99">
        <v>83</v>
      </c>
      <c r="B22" s="92" t="s">
        <v>98</v>
      </c>
      <c r="C22" s="99" t="s">
        <v>97</v>
      </c>
      <c r="D22" s="99">
        <v>1</v>
      </c>
      <c r="E22" s="100" t="s">
        <v>180</v>
      </c>
      <c r="F22" s="100">
        <v>1</v>
      </c>
      <c r="G22" s="101">
        <v>0.75</v>
      </c>
      <c r="H22" s="102">
        <v>5.2083333333333336E-2</v>
      </c>
      <c r="I22" s="102">
        <f t="shared" si="0"/>
        <v>0.80208333333333337</v>
      </c>
      <c r="J22" s="103" t="s">
        <v>179</v>
      </c>
      <c r="K22" s="103" t="s">
        <v>221</v>
      </c>
      <c r="O22" s="103"/>
      <c r="P22" s="103"/>
      <c r="Q22" s="103"/>
      <c r="R22" s="103"/>
      <c r="S22" s="103"/>
      <c r="T22" s="103"/>
      <c r="U22" s="103"/>
      <c r="V22" s="103"/>
      <c r="W22" s="103"/>
      <c r="Y22" s="135" t="s">
        <v>91</v>
      </c>
      <c r="Z22" s="136">
        <v>8</v>
      </c>
    </row>
    <row r="23" spans="1:26" x14ac:dyDescent="0.2">
      <c r="A23" s="99">
        <v>12</v>
      </c>
      <c r="B23" s="90" t="s">
        <v>156</v>
      </c>
      <c r="C23" s="99" t="s">
        <v>157</v>
      </c>
      <c r="D23" s="99">
        <v>1</v>
      </c>
      <c r="E23" s="100" t="s">
        <v>180</v>
      </c>
      <c r="F23" s="100">
        <v>1</v>
      </c>
      <c r="G23" s="101">
        <v>0.75</v>
      </c>
      <c r="H23" s="102">
        <v>4.1666666666666664E-2</v>
      </c>
      <c r="I23" s="102">
        <f t="shared" si="0"/>
        <v>0.79166666666666663</v>
      </c>
      <c r="J23" s="103" t="s">
        <v>178</v>
      </c>
      <c r="K23" s="103" t="s">
        <v>215</v>
      </c>
      <c r="O23" s="103"/>
      <c r="P23" s="103"/>
      <c r="Q23" s="103"/>
      <c r="R23" s="103"/>
      <c r="S23" s="103"/>
      <c r="T23" s="103"/>
      <c r="U23" s="103"/>
      <c r="V23" s="103"/>
      <c r="W23" s="103"/>
      <c r="Y23" s="135" t="s">
        <v>92</v>
      </c>
      <c r="Z23" s="136">
        <v>8</v>
      </c>
    </row>
    <row r="24" spans="1:26" x14ac:dyDescent="0.2">
      <c r="A24" s="99">
        <v>84</v>
      </c>
      <c r="B24" s="90" t="s">
        <v>157</v>
      </c>
      <c r="C24" s="99" t="s">
        <v>156</v>
      </c>
      <c r="D24" s="99">
        <v>1</v>
      </c>
      <c r="E24" s="100" t="s">
        <v>180</v>
      </c>
      <c r="F24" s="100">
        <v>1</v>
      </c>
      <c r="G24" s="101">
        <v>0.75</v>
      </c>
      <c r="H24" s="102">
        <v>4.1666666666666664E-2</v>
      </c>
      <c r="I24" s="102">
        <f t="shared" si="0"/>
        <v>0.79166666666666663</v>
      </c>
      <c r="J24" s="103" t="s">
        <v>178</v>
      </c>
      <c r="K24" s="103" t="s">
        <v>215</v>
      </c>
      <c r="O24" s="103"/>
      <c r="P24" s="103"/>
      <c r="Q24" s="103"/>
      <c r="R24" s="103"/>
      <c r="S24" s="103"/>
      <c r="T24" s="103"/>
      <c r="U24" s="103"/>
      <c r="V24" s="103"/>
      <c r="W24" s="103"/>
      <c r="Y24" s="135" t="s">
        <v>155</v>
      </c>
      <c r="Z24" s="136">
        <v>6</v>
      </c>
    </row>
    <row r="25" spans="1:26" x14ac:dyDescent="0.2">
      <c r="A25" s="99">
        <v>13</v>
      </c>
      <c r="B25" s="90" t="s">
        <v>124</v>
      </c>
      <c r="C25" s="99"/>
      <c r="D25" s="99">
        <v>1</v>
      </c>
      <c r="E25" s="100" t="s">
        <v>180</v>
      </c>
      <c r="F25" s="100">
        <v>1</v>
      </c>
      <c r="G25" s="101">
        <v>0.75</v>
      </c>
      <c r="H25" s="102">
        <v>6.25E-2</v>
      </c>
      <c r="I25" s="102">
        <f t="shared" si="0"/>
        <v>0.8125</v>
      </c>
      <c r="J25" s="103" t="s">
        <v>175</v>
      </c>
      <c r="K25" s="103" t="s">
        <v>217</v>
      </c>
      <c r="O25" s="103"/>
      <c r="P25" s="103"/>
      <c r="Q25" s="103"/>
      <c r="R25" s="103"/>
      <c r="S25" s="103"/>
      <c r="T25" s="103"/>
      <c r="U25" s="103"/>
      <c r="V25" s="103"/>
      <c r="W25" s="103"/>
      <c r="Y25" s="135" t="s">
        <v>93</v>
      </c>
      <c r="Z25" s="136">
        <v>10</v>
      </c>
    </row>
    <row r="26" spans="1:26" x14ac:dyDescent="0.2">
      <c r="A26" s="99">
        <v>85</v>
      </c>
      <c r="B26" s="90" t="s">
        <v>158</v>
      </c>
      <c r="C26" s="99"/>
      <c r="D26" s="99">
        <v>1</v>
      </c>
      <c r="E26" s="100" t="s">
        <v>180</v>
      </c>
      <c r="F26" s="100">
        <v>1</v>
      </c>
      <c r="G26" s="101">
        <v>0.75</v>
      </c>
      <c r="H26" s="102">
        <v>6.25E-2</v>
      </c>
      <c r="I26" s="102">
        <f t="shared" si="0"/>
        <v>0.8125</v>
      </c>
      <c r="J26" s="103" t="s">
        <v>175</v>
      </c>
      <c r="K26" s="103" t="s">
        <v>217</v>
      </c>
      <c r="O26" s="103"/>
      <c r="P26" s="103"/>
      <c r="Q26" s="103"/>
      <c r="R26" s="103"/>
      <c r="S26" s="103"/>
      <c r="T26" s="103"/>
      <c r="U26" s="103"/>
      <c r="V26" s="103"/>
      <c r="W26" s="103"/>
      <c r="Y26" s="135" t="s">
        <v>94</v>
      </c>
      <c r="Z26" s="136">
        <v>10</v>
      </c>
    </row>
    <row r="27" spans="1:26" x14ac:dyDescent="0.2">
      <c r="A27" s="99">
        <v>14</v>
      </c>
      <c r="B27" s="92" t="s">
        <v>99</v>
      </c>
      <c r="C27" s="99" t="s">
        <v>100</v>
      </c>
      <c r="D27" s="99">
        <v>1</v>
      </c>
      <c r="E27" s="100" t="s">
        <v>180</v>
      </c>
      <c r="F27" s="100">
        <v>1</v>
      </c>
      <c r="G27" s="101">
        <v>0.79166666666666663</v>
      </c>
      <c r="H27" s="102">
        <v>5.2083333333333336E-2</v>
      </c>
      <c r="I27" s="102">
        <f t="shared" si="0"/>
        <v>0.84375</v>
      </c>
      <c r="J27" s="103" t="s">
        <v>179</v>
      </c>
      <c r="K27" s="103" t="s">
        <v>214</v>
      </c>
      <c r="O27" s="103"/>
      <c r="P27" s="103"/>
      <c r="Q27" s="103"/>
      <c r="R27" s="103"/>
      <c r="S27" s="103"/>
      <c r="T27" s="103"/>
      <c r="U27" s="103"/>
      <c r="V27" s="103"/>
      <c r="W27" s="103"/>
      <c r="Y27" s="135" t="s">
        <v>95</v>
      </c>
      <c r="Z27" s="136">
        <v>10</v>
      </c>
    </row>
    <row r="28" spans="1:26" x14ac:dyDescent="0.2">
      <c r="A28" s="99">
        <v>86</v>
      </c>
      <c r="B28" s="92" t="s">
        <v>100</v>
      </c>
      <c r="C28" s="99" t="s">
        <v>99</v>
      </c>
      <c r="D28" s="99">
        <v>1</v>
      </c>
      <c r="E28" s="100" t="s">
        <v>180</v>
      </c>
      <c r="F28" s="100">
        <v>1</v>
      </c>
      <c r="G28" s="101">
        <v>0.79166666666666663</v>
      </c>
      <c r="H28" s="102">
        <v>5.2083333333333336E-2</v>
      </c>
      <c r="I28" s="102">
        <f t="shared" si="0"/>
        <v>0.84375</v>
      </c>
      <c r="J28" s="103" t="s">
        <v>179</v>
      </c>
      <c r="K28" s="103" t="s">
        <v>214</v>
      </c>
      <c r="O28" s="103"/>
      <c r="P28" s="103"/>
      <c r="Q28" s="103"/>
      <c r="R28" s="103"/>
      <c r="S28" s="103"/>
      <c r="T28" s="103"/>
      <c r="U28" s="103"/>
      <c r="V28" s="103"/>
      <c r="W28" s="103"/>
      <c r="Y28" s="135" t="s">
        <v>96</v>
      </c>
      <c r="Z28" s="136">
        <v>11</v>
      </c>
    </row>
    <row r="29" spans="1:26" x14ac:dyDescent="0.2">
      <c r="A29" s="99">
        <v>15</v>
      </c>
      <c r="B29" s="92" t="s">
        <v>101</v>
      </c>
      <c r="C29" s="99"/>
      <c r="D29" s="99">
        <v>1</v>
      </c>
      <c r="E29" s="100" t="s">
        <v>180</v>
      </c>
      <c r="F29" s="100">
        <v>1</v>
      </c>
      <c r="G29" s="101">
        <v>0.79166666666666663</v>
      </c>
      <c r="H29" s="102">
        <v>5.2083333333333336E-2</v>
      </c>
      <c r="I29" s="102">
        <f t="shared" si="0"/>
        <v>0.84375</v>
      </c>
      <c r="J29" s="103" t="s">
        <v>179</v>
      </c>
      <c r="K29" s="103" t="s">
        <v>214</v>
      </c>
      <c r="O29" s="103"/>
      <c r="P29" s="103"/>
      <c r="Q29" s="103"/>
      <c r="R29" s="103"/>
      <c r="S29" s="103"/>
      <c r="T29" s="103"/>
      <c r="U29" s="103"/>
      <c r="V29" s="103"/>
      <c r="W29" s="103"/>
      <c r="Y29" s="135" t="s">
        <v>97</v>
      </c>
      <c r="Z29" s="136">
        <v>10</v>
      </c>
    </row>
    <row r="30" spans="1:26" x14ac:dyDescent="0.2">
      <c r="A30" s="99">
        <v>88</v>
      </c>
      <c r="B30" s="90" t="s">
        <v>134</v>
      </c>
      <c r="C30" s="99"/>
      <c r="D30" s="99">
        <v>1</v>
      </c>
      <c r="E30" s="100" t="s">
        <v>180</v>
      </c>
      <c r="F30" s="100">
        <v>1</v>
      </c>
      <c r="G30" s="101">
        <v>0.8125</v>
      </c>
      <c r="H30" s="102">
        <v>6.25E-2</v>
      </c>
      <c r="I30" s="102">
        <f t="shared" si="0"/>
        <v>0.875</v>
      </c>
      <c r="J30" s="103" t="s">
        <v>175</v>
      </c>
      <c r="K30" s="103" t="s">
        <v>217</v>
      </c>
      <c r="O30" s="103"/>
      <c r="P30" s="103"/>
      <c r="Q30" s="103"/>
      <c r="R30" s="103"/>
      <c r="S30" s="103"/>
      <c r="T30" s="103"/>
      <c r="U30" s="103"/>
      <c r="V30" s="103"/>
      <c r="W30" s="103"/>
      <c r="Y30" s="135" t="s">
        <v>98</v>
      </c>
      <c r="Z30" s="136">
        <v>11</v>
      </c>
    </row>
    <row r="31" spans="1:26" x14ac:dyDescent="0.2">
      <c r="A31" s="99">
        <v>17</v>
      </c>
      <c r="B31" s="91" t="s">
        <v>108</v>
      </c>
      <c r="C31" s="99"/>
      <c r="D31" s="99">
        <v>1</v>
      </c>
      <c r="E31" s="100" t="s">
        <v>180</v>
      </c>
      <c r="F31" s="100">
        <v>1</v>
      </c>
      <c r="G31" s="101">
        <v>0.80208333333333337</v>
      </c>
      <c r="H31" s="102">
        <v>6.25E-2</v>
      </c>
      <c r="I31" s="102">
        <f t="shared" si="0"/>
        <v>0.86458333333333337</v>
      </c>
      <c r="J31" s="103" t="s">
        <v>175</v>
      </c>
      <c r="K31" s="103" t="s">
        <v>221</v>
      </c>
      <c r="O31" s="103"/>
      <c r="P31" s="103"/>
      <c r="Q31" s="103"/>
      <c r="R31" s="103"/>
      <c r="S31" s="103"/>
      <c r="T31" s="103"/>
      <c r="U31" s="103"/>
      <c r="V31" s="103"/>
      <c r="W31" s="103"/>
      <c r="Y31" s="135" t="s">
        <v>99</v>
      </c>
      <c r="Z31" s="136">
        <v>11</v>
      </c>
    </row>
    <row r="32" spans="1:26" x14ac:dyDescent="0.2">
      <c r="A32" s="99">
        <v>89</v>
      </c>
      <c r="B32" s="90" t="s">
        <v>126</v>
      </c>
      <c r="C32" s="99"/>
      <c r="D32" s="99">
        <v>1</v>
      </c>
      <c r="E32" s="100" t="s">
        <v>180</v>
      </c>
      <c r="F32" s="100">
        <v>1</v>
      </c>
      <c r="G32" s="101">
        <v>0.80208333333333337</v>
      </c>
      <c r="H32" s="102">
        <v>6.25E-2</v>
      </c>
      <c r="I32" s="102">
        <f t="shared" si="0"/>
        <v>0.86458333333333337</v>
      </c>
      <c r="J32" s="103" t="s">
        <v>175</v>
      </c>
      <c r="K32" s="103" t="s">
        <v>218</v>
      </c>
      <c r="O32" s="103"/>
      <c r="P32" s="103"/>
      <c r="Q32" s="103"/>
      <c r="R32" s="103"/>
      <c r="S32" s="103"/>
      <c r="T32" s="103"/>
      <c r="U32" s="103"/>
      <c r="V32" s="103"/>
      <c r="W32" s="103"/>
      <c r="Y32" s="135" t="s">
        <v>100</v>
      </c>
      <c r="Z32" s="136">
        <v>10</v>
      </c>
    </row>
    <row r="33" spans="1:26" x14ac:dyDescent="0.2">
      <c r="A33" s="99">
        <v>18</v>
      </c>
      <c r="B33" s="90" t="s">
        <v>159</v>
      </c>
      <c r="C33" s="99"/>
      <c r="D33" s="99">
        <v>1</v>
      </c>
      <c r="E33" s="100" t="s">
        <v>180</v>
      </c>
      <c r="F33" s="100">
        <v>1</v>
      </c>
      <c r="G33" s="101">
        <v>0.80208333333333337</v>
      </c>
      <c r="H33" s="102">
        <v>6.25E-2</v>
      </c>
      <c r="I33" s="102">
        <f t="shared" si="0"/>
        <v>0.86458333333333337</v>
      </c>
      <c r="J33" s="103" t="s">
        <v>175</v>
      </c>
      <c r="K33" s="103" t="s">
        <v>220</v>
      </c>
      <c r="O33" s="103"/>
      <c r="P33" s="103"/>
      <c r="Q33" s="103"/>
      <c r="R33" s="103"/>
      <c r="S33" s="103"/>
      <c r="T33" s="103"/>
      <c r="U33" s="103"/>
      <c r="V33" s="103"/>
      <c r="W33" s="103"/>
      <c r="Y33" s="135" t="s">
        <v>101</v>
      </c>
      <c r="Z33" s="136">
        <v>10</v>
      </c>
    </row>
    <row r="34" spans="1:26" x14ac:dyDescent="0.2">
      <c r="A34" s="99">
        <v>91</v>
      </c>
      <c r="B34" s="127" t="s">
        <v>125</v>
      </c>
      <c r="C34" s="128"/>
      <c r="D34" s="128">
        <v>1</v>
      </c>
      <c r="E34" s="133" t="s">
        <v>182</v>
      </c>
      <c r="F34" s="133">
        <v>2</v>
      </c>
      <c r="G34" s="130">
        <v>0.75</v>
      </c>
      <c r="H34" s="131">
        <v>6.25E-2</v>
      </c>
      <c r="I34" s="131">
        <f t="shared" ref="I34:I65" si="1">SUM(G34+H34)</f>
        <v>0.8125</v>
      </c>
      <c r="J34" s="132" t="s">
        <v>175</v>
      </c>
      <c r="K34" s="132" t="s">
        <v>220</v>
      </c>
      <c r="O34" s="103"/>
      <c r="P34" s="103"/>
      <c r="Q34" s="103"/>
      <c r="R34" s="103"/>
      <c r="S34" s="103"/>
      <c r="T34" s="103"/>
      <c r="U34" s="103"/>
      <c r="V34" s="103"/>
      <c r="W34" s="103"/>
      <c r="Y34" s="135" t="s">
        <v>239</v>
      </c>
      <c r="Z34" s="136">
        <v>1</v>
      </c>
    </row>
    <row r="35" spans="1:26" x14ac:dyDescent="0.2">
      <c r="A35" s="99">
        <v>19</v>
      </c>
      <c r="B35" s="92" t="s">
        <v>102</v>
      </c>
      <c r="C35" s="99"/>
      <c r="D35" s="99">
        <v>1</v>
      </c>
      <c r="E35" s="100" t="s">
        <v>182</v>
      </c>
      <c r="F35" s="100">
        <v>2</v>
      </c>
      <c r="G35" s="101">
        <v>0.75</v>
      </c>
      <c r="H35" s="102">
        <v>6.25E-2</v>
      </c>
      <c r="I35" s="102">
        <f t="shared" si="1"/>
        <v>0.8125</v>
      </c>
      <c r="J35" s="103" t="s">
        <v>175</v>
      </c>
      <c r="K35" s="103" t="s">
        <v>214</v>
      </c>
      <c r="O35" s="103"/>
      <c r="P35" s="103"/>
      <c r="Q35" s="103"/>
      <c r="R35" s="103"/>
      <c r="S35" s="103"/>
      <c r="T35" s="103"/>
      <c r="U35" s="103"/>
      <c r="V35" s="103"/>
      <c r="W35" s="103"/>
      <c r="Y35" s="135" t="s">
        <v>102</v>
      </c>
      <c r="Z35" s="136">
        <v>15</v>
      </c>
    </row>
    <row r="36" spans="1:26" x14ac:dyDescent="0.2">
      <c r="A36" s="99">
        <v>92</v>
      </c>
      <c r="B36" s="92" t="s">
        <v>103</v>
      </c>
      <c r="C36" s="99"/>
      <c r="D36" s="99">
        <v>1</v>
      </c>
      <c r="E36" s="100" t="s">
        <v>182</v>
      </c>
      <c r="F36" s="100">
        <v>2</v>
      </c>
      <c r="G36" s="101">
        <v>0.75</v>
      </c>
      <c r="H36" s="102">
        <v>6.25E-2</v>
      </c>
      <c r="I36" s="102">
        <f t="shared" si="1"/>
        <v>0.8125</v>
      </c>
      <c r="J36" s="103" t="s">
        <v>175</v>
      </c>
      <c r="K36" s="103" t="s">
        <v>215</v>
      </c>
      <c r="O36" s="103"/>
      <c r="P36" s="103"/>
      <c r="Q36" s="103"/>
      <c r="R36" s="103"/>
      <c r="S36" s="103"/>
      <c r="T36" s="103"/>
      <c r="U36" s="103"/>
      <c r="V36" s="103"/>
      <c r="W36" s="103"/>
      <c r="Y36" s="135" t="s">
        <v>103</v>
      </c>
      <c r="Z36" s="136">
        <v>15</v>
      </c>
    </row>
    <row r="37" spans="1:26" x14ac:dyDescent="0.2">
      <c r="A37" s="99">
        <v>21</v>
      </c>
      <c r="B37" s="92" t="s">
        <v>104</v>
      </c>
      <c r="C37" s="99"/>
      <c r="D37" s="99">
        <v>1</v>
      </c>
      <c r="E37" s="100" t="s">
        <v>182</v>
      </c>
      <c r="F37" s="100">
        <v>2</v>
      </c>
      <c r="G37" s="101">
        <v>0.75</v>
      </c>
      <c r="H37" s="102">
        <v>4.1666666666666664E-2</v>
      </c>
      <c r="I37" s="102">
        <f t="shared" si="1"/>
        <v>0.79166666666666663</v>
      </c>
      <c r="J37" s="103" t="s">
        <v>175</v>
      </c>
      <c r="K37" s="103" t="s">
        <v>217</v>
      </c>
      <c r="O37" s="103"/>
      <c r="P37" s="103"/>
      <c r="Q37" s="103"/>
      <c r="R37" s="103"/>
      <c r="S37" s="103"/>
      <c r="T37" s="103"/>
      <c r="U37" s="103"/>
      <c r="V37" s="103"/>
      <c r="W37" s="103"/>
      <c r="Y37" s="135" t="s">
        <v>104</v>
      </c>
      <c r="Z37" s="136">
        <v>17</v>
      </c>
    </row>
    <row r="38" spans="1:26" x14ac:dyDescent="0.2">
      <c r="A38" s="99">
        <v>93</v>
      </c>
      <c r="B38" s="92" t="s">
        <v>177</v>
      </c>
      <c r="C38" s="99"/>
      <c r="D38" s="99">
        <v>1</v>
      </c>
      <c r="E38" s="100" t="s">
        <v>182</v>
      </c>
      <c r="F38" s="100">
        <v>2</v>
      </c>
      <c r="G38" s="101">
        <v>0.75</v>
      </c>
      <c r="H38" s="102">
        <v>4.1666666666666664E-2</v>
      </c>
      <c r="I38" s="102">
        <f t="shared" si="1"/>
        <v>0.79166666666666663</v>
      </c>
      <c r="J38" s="103" t="s">
        <v>175</v>
      </c>
      <c r="K38" s="103" t="s">
        <v>221</v>
      </c>
      <c r="O38" s="103"/>
      <c r="P38" s="103"/>
      <c r="Q38" s="103"/>
      <c r="R38" s="103"/>
      <c r="S38" s="103"/>
      <c r="T38" s="103"/>
      <c r="U38" s="103"/>
      <c r="V38" s="103"/>
      <c r="W38" s="103"/>
      <c r="Y38" s="135" t="s">
        <v>177</v>
      </c>
      <c r="Z38" s="136">
        <v>15</v>
      </c>
    </row>
    <row r="39" spans="1:26" x14ac:dyDescent="0.2">
      <c r="A39" s="99">
        <v>22</v>
      </c>
      <c r="B39" s="91" t="s">
        <v>105</v>
      </c>
      <c r="C39" s="99"/>
      <c r="D39" s="99">
        <v>1</v>
      </c>
      <c r="E39" s="100" t="s">
        <v>182</v>
      </c>
      <c r="F39" s="100">
        <v>2</v>
      </c>
      <c r="G39" s="101">
        <v>0.75</v>
      </c>
      <c r="H39" s="102">
        <v>6.25E-2</v>
      </c>
      <c r="I39" s="102">
        <f t="shared" si="1"/>
        <v>0.8125</v>
      </c>
      <c r="J39" s="103" t="s">
        <v>175</v>
      </c>
      <c r="K39" s="103" t="s">
        <v>218</v>
      </c>
      <c r="O39" s="103"/>
      <c r="P39" s="103"/>
      <c r="Q39" s="103"/>
      <c r="R39" s="103"/>
      <c r="S39" s="103"/>
      <c r="T39" s="103"/>
      <c r="U39" s="103"/>
      <c r="V39" s="103"/>
      <c r="W39" s="103"/>
      <c r="Y39" s="135" t="s">
        <v>105</v>
      </c>
      <c r="Z39" s="136">
        <v>16</v>
      </c>
    </row>
    <row r="40" spans="1:26" x14ac:dyDescent="0.2">
      <c r="A40" s="99">
        <v>94</v>
      </c>
      <c r="B40" s="91" t="s">
        <v>106</v>
      </c>
      <c r="C40" s="99"/>
      <c r="D40" s="99">
        <v>1</v>
      </c>
      <c r="E40" s="100" t="s">
        <v>182</v>
      </c>
      <c r="F40" s="100">
        <v>2</v>
      </c>
      <c r="G40" s="101">
        <v>0.75</v>
      </c>
      <c r="H40" s="102">
        <v>4.1666666666666664E-2</v>
      </c>
      <c r="I40" s="102">
        <f t="shared" si="1"/>
        <v>0.79166666666666663</v>
      </c>
      <c r="J40" s="103" t="s">
        <v>175</v>
      </c>
      <c r="K40" s="103" t="s">
        <v>216</v>
      </c>
      <c r="O40" s="103"/>
      <c r="P40" s="103"/>
      <c r="Q40" s="103"/>
      <c r="R40" s="103"/>
      <c r="S40" s="103"/>
      <c r="T40" s="103"/>
      <c r="U40" s="103"/>
      <c r="V40" s="103"/>
      <c r="W40" s="103"/>
      <c r="Y40" s="135" t="s">
        <v>106</v>
      </c>
      <c r="Z40" s="136">
        <v>18</v>
      </c>
    </row>
    <row r="41" spans="1:26" x14ac:dyDescent="0.2">
      <c r="A41" s="99">
        <v>23</v>
      </c>
      <c r="B41" s="91" t="s">
        <v>107</v>
      </c>
      <c r="C41" s="99"/>
      <c r="D41" s="99">
        <v>1</v>
      </c>
      <c r="E41" s="100" t="s">
        <v>182</v>
      </c>
      <c r="F41" s="100">
        <v>2</v>
      </c>
      <c r="G41" s="101">
        <v>0.75</v>
      </c>
      <c r="H41" s="102">
        <v>4.1666666666666664E-2</v>
      </c>
      <c r="I41" s="102">
        <f t="shared" si="1"/>
        <v>0.79166666666666663</v>
      </c>
      <c r="J41" s="103" t="s">
        <v>175</v>
      </c>
      <c r="K41" s="103" t="s">
        <v>219</v>
      </c>
      <c r="O41" s="103"/>
      <c r="P41" s="103"/>
      <c r="Q41" s="103"/>
      <c r="R41" s="103"/>
      <c r="S41" s="103"/>
      <c r="T41" s="103"/>
      <c r="U41" s="103"/>
      <c r="V41" s="103"/>
      <c r="W41" s="103"/>
      <c r="Y41" s="135" t="s">
        <v>107</v>
      </c>
      <c r="Z41" s="136">
        <v>18</v>
      </c>
    </row>
    <row r="42" spans="1:26" x14ac:dyDescent="0.2">
      <c r="A42" s="99">
        <v>121</v>
      </c>
      <c r="B42" s="91" t="s">
        <v>112</v>
      </c>
      <c r="C42" s="99"/>
      <c r="D42" s="99">
        <v>1</v>
      </c>
      <c r="E42" s="100" t="s">
        <v>180</v>
      </c>
      <c r="F42" s="100">
        <v>1</v>
      </c>
      <c r="G42" s="101">
        <v>0.79166666666666663</v>
      </c>
      <c r="H42" s="102">
        <v>6.25E-2</v>
      </c>
      <c r="I42" s="102">
        <f t="shared" si="1"/>
        <v>0.85416666666666663</v>
      </c>
      <c r="J42" s="103" t="s">
        <v>175</v>
      </c>
      <c r="K42" s="103" t="s">
        <v>215</v>
      </c>
      <c r="O42" s="103"/>
      <c r="P42" s="103"/>
      <c r="Q42" s="103"/>
      <c r="R42" s="103"/>
      <c r="S42" s="103"/>
      <c r="T42" s="103"/>
      <c r="U42" s="103"/>
      <c r="V42" s="103"/>
      <c r="W42" s="103"/>
      <c r="Y42" s="135" t="s">
        <v>108</v>
      </c>
      <c r="Z42" s="136">
        <v>15</v>
      </c>
    </row>
    <row r="43" spans="1:26" x14ac:dyDescent="0.2">
      <c r="A43" s="99">
        <v>24</v>
      </c>
      <c r="B43" s="91" t="s">
        <v>109</v>
      </c>
      <c r="C43" s="99"/>
      <c r="D43" s="99">
        <v>1</v>
      </c>
      <c r="E43" s="100" t="s">
        <v>182</v>
      </c>
      <c r="F43" s="100">
        <v>2</v>
      </c>
      <c r="G43" s="101">
        <v>0.79166666666666663</v>
      </c>
      <c r="H43" s="102">
        <v>4.1666666666666664E-2</v>
      </c>
      <c r="I43" s="102">
        <f t="shared" si="1"/>
        <v>0.83333333333333326</v>
      </c>
      <c r="J43" s="103" t="s">
        <v>175</v>
      </c>
      <c r="K43" s="103">
        <v>2</v>
      </c>
      <c r="O43" s="103"/>
      <c r="P43" s="103"/>
      <c r="Q43" s="103"/>
      <c r="R43" s="103"/>
      <c r="S43" s="103"/>
      <c r="T43" s="103"/>
      <c r="U43" s="103"/>
      <c r="V43" s="103"/>
      <c r="W43" s="103"/>
      <c r="Y43" s="135" t="s">
        <v>109</v>
      </c>
      <c r="Z43" s="136">
        <v>13</v>
      </c>
    </row>
    <row r="44" spans="1:26" x14ac:dyDescent="0.2">
      <c r="A44" s="99">
        <v>122</v>
      </c>
      <c r="B44" s="91" t="s">
        <v>110</v>
      </c>
      <c r="C44" s="99"/>
      <c r="D44" s="99">
        <v>1</v>
      </c>
      <c r="E44" s="100" t="s">
        <v>182</v>
      </c>
      <c r="F44" s="100">
        <v>2</v>
      </c>
      <c r="G44" s="101">
        <v>0.79166666666666663</v>
      </c>
      <c r="H44" s="102">
        <v>4.1666666666666664E-2</v>
      </c>
      <c r="I44" s="102">
        <f t="shared" si="1"/>
        <v>0.83333333333333326</v>
      </c>
      <c r="J44" s="103" t="s">
        <v>175</v>
      </c>
      <c r="K44" s="103">
        <v>2</v>
      </c>
      <c r="O44" s="103"/>
      <c r="P44" s="103"/>
      <c r="Q44" s="103"/>
      <c r="R44" s="103"/>
      <c r="S44" s="103"/>
      <c r="T44" s="103"/>
      <c r="U44" s="103"/>
      <c r="V44" s="103"/>
      <c r="W44" s="103"/>
      <c r="Y44" s="135" t="s">
        <v>110</v>
      </c>
      <c r="Z44" s="136">
        <v>18</v>
      </c>
    </row>
    <row r="45" spans="1:26" x14ac:dyDescent="0.2">
      <c r="A45" s="99">
        <v>51</v>
      </c>
      <c r="B45" s="91" t="s">
        <v>111</v>
      </c>
      <c r="C45" s="99"/>
      <c r="D45" s="99">
        <v>1</v>
      </c>
      <c r="E45" s="100" t="s">
        <v>182</v>
      </c>
      <c r="F45" s="100">
        <v>2</v>
      </c>
      <c r="G45" s="101">
        <v>0.79166666666666663</v>
      </c>
      <c r="H45" s="102">
        <v>4.1666666666666664E-2</v>
      </c>
      <c r="I45" s="102">
        <f t="shared" si="1"/>
        <v>0.83333333333333326</v>
      </c>
      <c r="J45" s="103" t="s">
        <v>175</v>
      </c>
      <c r="K45" s="103">
        <v>2</v>
      </c>
      <c r="O45" s="103"/>
      <c r="P45" s="103"/>
      <c r="Q45" s="103"/>
      <c r="R45" s="103"/>
      <c r="S45" s="103"/>
      <c r="T45" s="103"/>
      <c r="U45" s="103"/>
      <c r="V45" s="103"/>
      <c r="W45" s="103"/>
      <c r="Y45" s="135" t="s">
        <v>111</v>
      </c>
      <c r="Z45" s="136">
        <v>18</v>
      </c>
    </row>
    <row r="46" spans="1:26" x14ac:dyDescent="0.2">
      <c r="A46" s="99">
        <v>123</v>
      </c>
      <c r="B46" s="91" t="s">
        <v>113</v>
      </c>
      <c r="C46" s="99"/>
      <c r="D46" s="99">
        <v>1</v>
      </c>
      <c r="E46" s="100" t="s">
        <v>182</v>
      </c>
      <c r="F46" s="100">
        <v>2</v>
      </c>
      <c r="G46" s="101">
        <v>0.8125</v>
      </c>
      <c r="H46" s="102">
        <v>4.1666666666666664E-2</v>
      </c>
      <c r="I46" s="102">
        <f t="shared" si="1"/>
        <v>0.85416666666666663</v>
      </c>
      <c r="J46" s="103" t="s">
        <v>175</v>
      </c>
      <c r="K46" s="103" t="s">
        <v>215</v>
      </c>
      <c r="O46" s="103"/>
      <c r="P46" s="103"/>
      <c r="Q46" s="103"/>
      <c r="R46" s="103"/>
      <c r="S46" s="103"/>
      <c r="T46" s="103"/>
      <c r="U46" s="103"/>
      <c r="V46" s="103"/>
      <c r="W46" s="103"/>
      <c r="Y46" s="135" t="s">
        <v>112</v>
      </c>
      <c r="Z46" s="136">
        <v>13</v>
      </c>
    </row>
    <row r="47" spans="1:26" x14ac:dyDescent="0.2">
      <c r="A47" s="99">
        <v>27</v>
      </c>
      <c r="B47" s="91" t="s">
        <v>114</v>
      </c>
      <c r="C47" s="99"/>
      <c r="D47" s="99">
        <v>1</v>
      </c>
      <c r="E47" s="100" t="s">
        <v>182</v>
      </c>
      <c r="F47" s="100">
        <v>2</v>
      </c>
      <c r="G47" s="101">
        <v>0.8125</v>
      </c>
      <c r="H47" s="102">
        <v>4.1666666666666664E-2</v>
      </c>
      <c r="I47" s="102">
        <f t="shared" si="1"/>
        <v>0.85416666666666663</v>
      </c>
      <c r="J47" s="103" t="s">
        <v>175</v>
      </c>
      <c r="K47" s="103" t="s">
        <v>215</v>
      </c>
      <c r="O47" s="103"/>
      <c r="P47" s="103"/>
      <c r="Q47" s="103"/>
      <c r="R47" s="103"/>
      <c r="S47" s="103"/>
      <c r="T47" s="103"/>
      <c r="U47" s="103"/>
      <c r="V47" s="103"/>
      <c r="W47" s="103"/>
      <c r="Y47" s="135" t="s">
        <v>113</v>
      </c>
      <c r="Z47" s="136">
        <v>15</v>
      </c>
    </row>
    <row r="48" spans="1:26" x14ac:dyDescent="0.2">
      <c r="A48" s="99">
        <v>98</v>
      </c>
      <c r="B48" s="91" t="s">
        <v>115</v>
      </c>
      <c r="C48" s="99"/>
      <c r="D48" s="99">
        <v>1</v>
      </c>
      <c r="E48" s="100" t="s">
        <v>182</v>
      </c>
      <c r="F48" s="100">
        <v>2</v>
      </c>
      <c r="G48" s="101">
        <v>0.8125</v>
      </c>
      <c r="H48" s="102">
        <v>6.25E-2</v>
      </c>
      <c r="I48" s="102">
        <f t="shared" si="1"/>
        <v>0.875</v>
      </c>
      <c r="J48" s="103" t="s">
        <v>175</v>
      </c>
      <c r="K48" s="103" t="s">
        <v>214</v>
      </c>
      <c r="O48" s="103"/>
      <c r="P48" s="103"/>
      <c r="Q48" s="103"/>
      <c r="R48" s="103"/>
      <c r="S48" s="103"/>
      <c r="T48" s="103"/>
      <c r="U48" s="103"/>
      <c r="V48" s="103"/>
      <c r="W48" s="103"/>
      <c r="Y48" s="135" t="s">
        <v>114</v>
      </c>
      <c r="Z48" s="136">
        <v>17</v>
      </c>
    </row>
    <row r="49" spans="1:26" x14ac:dyDescent="0.2">
      <c r="A49" s="99">
        <v>28</v>
      </c>
      <c r="B49" s="91" t="s">
        <v>116</v>
      </c>
      <c r="C49" s="99"/>
      <c r="D49" s="99">
        <v>1</v>
      </c>
      <c r="E49" s="100" t="s">
        <v>182</v>
      </c>
      <c r="F49" s="100">
        <v>2</v>
      </c>
      <c r="G49" s="101">
        <v>0.8125</v>
      </c>
      <c r="H49" s="102">
        <v>4.1666666666666664E-2</v>
      </c>
      <c r="I49" s="102">
        <f t="shared" si="1"/>
        <v>0.85416666666666663</v>
      </c>
      <c r="J49" s="103" t="s">
        <v>175</v>
      </c>
      <c r="K49" s="103">
        <v>3</v>
      </c>
      <c r="O49" s="103"/>
      <c r="P49" s="103"/>
      <c r="Q49" s="103"/>
      <c r="R49" s="103"/>
      <c r="S49" s="103"/>
      <c r="T49" s="103"/>
      <c r="U49" s="103"/>
      <c r="V49" s="103"/>
      <c r="W49" s="103"/>
      <c r="Y49" s="135" t="s">
        <v>115</v>
      </c>
      <c r="Z49" s="136">
        <v>15</v>
      </c>
    </row>
    <row r="50" spans="1:26" x14ac:dyDescent="0.2">
      <c r="A50" s="99">
        <v>99</v>
      </c>
      <c r="B50" s="91" t="s">
        <v>117</v>
      </c>
      <c r="C50" s="99"/>
      <c r="D50" s="99">
        <v>1</v>
      </c>
      <c r="E50" s="100" t="s">
        <v>182</v>
      </c>
      <c r="F50" s="100">
        <v>2</v>
      </c>
      <c r="G50" s="101">
        <v>0.8125</v>
      </c>
      <c r="H50" s="102">
        <v>4.1666666666666664E-2</v>
      </c>
      <c r="I50" s="102">
        <f t="shared" si="1"/>
        <v>0.85416666666666663</v>
      </c>
      <c r="J50" s="103" t="s">
        <v>175</v>
      </c>
      <c r="K50" s="103">
        <v>3</v>
      </c>
      <c r="O50" s="103"/>
      <c r="P50" s="103"/>
      <c r="Q50" s="103"/>
      <c r="R50" s="103"/>
      <c r="S50" s="103"/>
      <c r="T50" s="103"/>
      <c r="U50" s="103"/>
      <c r="V50" s="103"/>
      <c r="W50" s="103"/>
      <c r="Y50" s="135" t="s">
        <v>116</v>
      </c>
      <c r="Z50" s="136">
        <v>14</v>
      </c>
    </row>
    <row r="51" spans="1:26" x14ac:dyDescent="0.2">
      <c r="A51" s="99">
        <v>29</v>
      </c>
      <c r="B51" s="91" t="s">
        <v>135</v>
      </c>
      <c r="C51" s="99"/>
      <c r="D51" s="99">
        <v>1</v>
      </c>
      <c r="E51" s="100" t="s">
        <v>182</v>
      </c>
      <c r="F51" s="100">
        <v>2</v>
      </c>
      <c r="G51" s="101">
        <v>0.8125</v>
      </c>
      <c r="H51" s="102">
        <v>4.1666666666666664E-2</v>
      </c>
      <c r="I51" s="102">
        <f t="shared" si="1"/>
        <v>0.85416666666666663</v>
      </c>
      <c r="J51" s="103" t="s">
        <v>175</v>
      </c>
      <c r="K51" s="103">
        <v>3</v>
      </c>
      <c r="O51" s="103"/>
      <c r="P51" s="103"/>
      <c r="Q51" s="103"/>
      <c r="R51" s="103"/>
      <c r="S51" s="103"/>
      <c r="T51" s="103"/>
      <c r="U51" s="103"/>
      <c r="V51" s="103"/>
      <c r="W51" s="103"/>
      <c r="Y51" s="135" t="s">
        <v>117</v>
      </c>
      <c r="Z51" s="136">
        <v>16</v>
      </c>
    </row>
    <row r="52" spans="1:26" x14ac:dyDescent="0.2">
      <c r="A52" s="99">
        <v>100</v>
      </c>
      <c r="B52" s="91" t="s">
        <v>119</v>
      </c>
      <c r="C52" s="99"/>
      <c r="D52" s="99">
        <v>1</v>
      </c>
      <c r="E52" s="100" t="s">
        <v>182</v>
      </c>
      <c r="F52" s="100">
        <v>2</v>
      </c>
      <c r="G52" s="101">
        <v>0.8125</v>
      </c>
      <c r="H52" s="102">
        <v>4.1666666666666664E-2</v>
      </c>
      <c r="I52" s="102">
        <f t="shared" si="1"/>
        <v>0.85416666666666663</v>
      </c>
      <c r="J52" s="103" t="s">
        <v>175</v>
      </c>
      <c r="K52" s="103">
        <v>3</v>
      </c>
      <c r="O52" s="103"/>
      <c r="P52" s="103"/>
      <c r="Q52" s="103"/>
      <c r="R52" s="103"/>
      <c r="S52" s="103"/>
      <c r="T52" s="103"/>
      <c r="U52" s="103"/>
      <c r="V52" s="103"/>
      <c r="W52" s="103"/>
      <c r="Y52" s="135" t="s">
        <v>135</v>
      </c>
      <c r="Z52" s="136">
        <v>12</v>
      </c>
    </row>
    <row r="53" spans="1:26" x14ac:dyDescent="0.2">
      <c r="A53" s="99">
        <v>30</v>
      </c>
      <c r="B53" s="91" t="s">
        <v>120</v>
      </c>
      <c r="C53" s="99"/>
      <c r="D53" s="99">
        <v>1</v>
      </c>
      <c r="E53" s="100" t="s">
        <v>182</v>
      </c>
      <c r="F53" s="100">
        <v>2</v>
      </c>
      <c r="G53" s="101">
        <v>0.8125</v>
      </c>
      <c r="H53" s="102">
        <v>4.1666666666666664E-2</v>
      </c>
      <c r="I53" s="102">
        <f t="shared" si="1"/>
        <v>0.85416666666666663</v>
      </c>
      <c r="J53" s="103" t="s">
        <v>175</v>
      </c>
      <c r="K53" s="103">
        <v>3</v>
      </c>
      <c r="O53" s="103"/>
      <c r="P53" s="103"/>
      <c r="Q53" s="103"/>
      <c r="R53" s="103"/>
      <c r="S53" s="103"/>
      <c r="T53" s="103"/>
      <c r="U53" s="103"/>
      <c r="V53" s="103"/>
      <c r="W53" s="103"/>
      <c r="Y53" s="135" t="s">
        <v>118</v>
      </c>
      <c r="Z53" s="136">
        <v>16</v>
      </c>
    </row>
    <row r="54" spans="1:26" x14ac:dyDescent="0.2">
      <c r="A54" s="99">
        <v>101</v>
      </c>
      <c r="B54" s="91" t="s">
        <v>121</v>
      </c>
      <c r="C54" s="99"/>
      <c r="D54" s="99">
        <v>1</v>
      </c>
      <c r="E54" s="100" t="s">
        <v>182</v>
      </c>
      <c r="F54" s="100">
        <v>2</v>
      </c>
      <c r="G54" s="101">
        <v>0.8125</v>
      </c>
      <c r="H54" s="102">
        <v>4.1666666666666664E-2</v>
      </c>
      <c r="I54" s="102">
        <f t="shared" si="1"/>
        <v>0.85416666666666663</v>
      </c>
      <c r="J54" s="103" t="s">
        <v>175</v>
      </c>
      <c r="K54" s="103">
        <v>3</v>
      </c>
      <c r="O54" s="103"/>
      <c r="P54" s="103"/>
      <c r="Q54" s="103"/>
      <c r="R54" s="103"/>
      <c r="S54" s="103"/>
      <c r="T54" s="103"/>
      <c r="U54" s="103"/>
      <c r="V54" s="103"/>
      <c r="W54" s="103"/>
      <c r="Y54" s="135" t="s">
        <v>119</v>
      </c>
      <c r="Z54" s="136">
        <v>16</v>
      </c>
    </row>
    <row r="55" spans="1:26" x14ac:dyDescent="0.2">
      <c r="A55" s="99">
        <v>31</v>
      </c>
      <c r="B55" s="110" t="s">
        <v>118</v>
      </c>
      <c r="C55" s="99"/>
      <c r="D55" s="99">
        <v>1</v>
      </c>
      <c r="E55" s="100" t="s">
        <v>182</v>
      </c>
      <c r="F55" s="100">
        <v>2</v>
      </c>
      <c r="G55" s="101">
        <v>0.83333333333333337</v>
      </c>
      <c r="H55" s="102">
        <v>6.25E-2</v>
      </c>
      <c r="I55" s="102">
        <f t="shared" si="1"/>
        <v>0.89583333333333337</v>
      </c>
      <c r="J55" s="103" t="s">
        <v>175</v>
      </c>
      <c r="K55" s="103" t="s">
        <v>221</v>
      </c>
      <c r="O55" s="103"/>
      <c r="P55" s="103"/>
      <c r="Q55" s="103"/>
      <c r="R55" s="103"/>
      <c r="S55" s="103"/>
      <c r="T55" s="103"/>
      <c r="U55" s="103"/>
      <c r="V55" s="103"/>
      <c r="W55" s="103"/>
      <c r="Y55" s="135" t="s">
        <v>120</v>
      </c>
      <c r="Z55" s="136">
        <v>17</v>
      </c>
    </row>
    <row r="56" spans="1:26" x14ac:dyDescent="0.2">
      <c r="A56" s="99">
        <v>59</v>
      </c>
      <c r="B56" s="89" t="s">
        <v>122</v>
      </c>
      <c r="C56" s="99"/>
      <c r="D56" s="99">
        <v>1</v>
      </c>
      <c r="E56" s="100" t="s">
        <v>182</v>
      </c>
      <c r="F56" s="100">
        <v>2</v>
      </c>
      <c r="G56" s="101">
        <v>0.83333333333333337</v>
      </c>
      <c r="H56" s="102">
        <v>6.25E-2</v>
      </c>
      <c r="I56" s="102">
        <f t="shared" si="1"/>
        <v>0.89583333333333337</v>
      </c>
      <c r="J56" s="103" t="s">
        <v>175</v>
      </c>
      <c r="K56" s="101" t="s">
        <v>217</v>
      </c>
      <c r="O56" s="103"/>
      <c r="P56" s="103"/>
      <c r="Q56" s="103"/>
      <c r="R56" s="103"/>
      <c r="S56" s="103"/>
      <c r="T56" s="103"/>
      <c r="U56" s="103"/>
      <c r="V56" s="103"/>
      <c r="W56" s="103"/>
      <c r="Y56" s="135" t="s">
        <v>121</v>
      </c>
      <c r="Z56" s="136">
        <v>18</v>
      </c>
    </row>
    <row r="57" spans="1:26" x14ac:dyDescent="0.2">
      <c r="A57" s="99">
        <v>62</v>
      </c>
      <c r="B57" s="109" t="s">
        <v>188</v>
      </c>
      <c r="C57" s="99"/>
      <c r="D57" s="99">
        <v>2</v>
      </c>
      <c r="E57" s="105" t="s">
        <v>181</v>
      </c>
      <c r="F57" s="105">
        <v>3</v>
      </c>
      <c r="G57" s="101">
        <v>0.70833333333333337</v>
      </c>
      <c r="H57" s="102">
        <v>3.125E-2</v>
      </c>
      <c r="I57" s="102">
        <f t="shared" si="1"/>
        <v>0.73958333333333337</v>
      </c>
      <c r="J57" s="103" t="s">
        <v>175</v>
      </c>
      <c r="K57" s="103" t="s">
        <v>216</v>
      </c>
      <c r="O57" s="103"/>
      <c r="P57" s="103"/>
      <c r="Q57" s="103"/>
      <c r="R57" s="103"/>
      <c r="S57" s="103"/>
      <c r="T57" s="103"/>
      <c r="U57" s="103"/>
      <c r="V57" s="103"/>
      <c r="W57" s="103"/>
      <c r="Y57" s="135" t="s">
        <v>156</v>
      </c>
      <c r="Z57" s="136">
        <v>5</v>
      </c>
    </row>
    <row r="58" spans="1:26" x14ac:dyDescent="0.2">
      <c r="A58" s="99">
        <v>33</v>
      </c>
      <c r="B58" s="92" t="s">
        <v>81</v>
      </c>
      <c r="C58" s="99" t="s">
        <v>82</v>
      </c>
      <c r="D58" s="99">
        <v>2</v>
      </c>
      <c r="E58" s="105" t="s">
        <v>181</v>
      </c>
      <c r="F58" s="105">
        <v>3</v>
      </c>
      <c r="G58" s="101">
        <v>0.75</v>
      </c>
      <c r="H58" s="102">
        <v>4.1666666666666664E-2</v>
      </c>
      <c r="I58" s="102">
        <f t="shared" si="1"/>
        <v>0.79166666666666663</v>
      </c>
      <c r="J58" s="103" t="s">
        <v>178</v>
      </c>
      <c r="K58" s="103" t="s">
        <v>216</v>
      </c>
      <c r="O58" s="103"/>
      <c r="P58" s="103"/>
      <c r="Q58" s="103"/>
      <c r="R58" s="103"/>
      <c r="S58" s="103"/>
      <c r="T58" s="103"/>
      <c r="U58" s="103"/>
      <c r="V58" s="103"/>
      <c r="W58" s="103"/>
      <c r="Y58" s="135" t="s">
        <v>157</v>
      </c>
      <c r="Z58" s="136">
        <v>8</v>
      </c>
    </row>
    <row r="59" spans="1:26" x14ac:dyDescent="0.2">
      <c r="A59" s="99">
        <v>64</v>
      </c>
      <c r="B59" s="92" t="s">
        <v>82</v>
      </c>
      <c r="C59" s="99" t="s">
        <v>81</v>
      </c>
      <c r="D59" s="99">
        <v>2</v>
      </c>
      <c r="E59" s="105" t="s">
        <v>181</v>
      </c>
      <c r="F59" s="105">
        <v>3</v>
      </c>
      <c r="G59" s="101">
        <v>0.75</v>
      </c>
      <c r="H59" s="102">
        <v>4.1666666666666664E-2</v>
      </c>
      <c r="I59" s="102">
        <f t="shared" si="1"/>
        <v>0.79166666666666663</v>
      </c>
      <c r="J59" s="103" t="s">
        <v>178</v>
      </c>
      <c r="K59" s="103" t="s">
        <v>216</v>
      </c>
      <c r="O59" s="103"/>
      <c r="P59" s="103"/>
      <c r="Q59" s="103"/>
      <c r="R59" s="103"/>
      <c r="S59" s="103"/>
      <c r="T59" s="103"/>
      <c r="U59" s="103"/>
      <c r="V59" s="103"/>
      <c r="W59" s="103"/>
      <c r="Y59" s="135" t="s">
        <v>124</v>
      </c>
      <c r="Z59" s="136">
        <v>10</v>
      </c>
    </row>
    <row r="60" spans="1:26" x14ac:dyDescent="0.2">
      <c r="A60" s="99">
        <v>106</v>
      </c>
      <c r="B60" s="92" t="s">
        <v>83</v>
      </c>
      <c r="C60" s="99" t="s">
        <v>154</v>
      </c>
      <c r="D60" s="99">
        <v>2</v>
      </c>
      <c r="E60" s="105" t="s">
        <v>181</v>
      </c>
      <c r="F60" s="105">
        <v>3</v>
      </c>
      <c r="G60" s="101">
        <v>0.75</v>
      </c>
      <c r="H60" s="102">
        <v>4.1666666666666664E-2</v>
      </c>
      <c r="I60" s="102">
        <f t="shared" si="1"/>
        <v>0.79166666666666663</v>
      </c>
      <c r="J60" s="103" t="s">
        <v>178</v>
      </c>
      <c r="K60" s="103" t="s">
        <v>216</v>
      </c>
      <c r="O60" s="103"/>
      <c r="P60" s="103"/>
      <c r="Q60" s="103"/>
      <c r="R60" s="103"/>
      <c r="S60" s="103"/>
      <c r="T60" s="103"/>
      <c r="U60" s="103"/>
      <c r="V60" s="103"/>
      <c r="W60" s="103"/>
      <c r="Y60" s="135" t="s">
        <v>240</v>
      </c>
      <c r="Z60" s="136">
        <v>1</v>
      </c>
    </row>
    <row r="61" spans="1:26" x14ac:dyDescent="0.2">
      <c r="A61" s="99">
        <v>35</v>
      </c>
      <c r="B61" s="92" t="s">
        <v>154</v>
      </c>
      <c r="C61" s="99" t="s">
        <v>83</v>
      </c>
      <c r="D61" s="99">
        <v>2</v>
      </c>
      <c r="E61" s="105" t="s">
        <v>181</v>
      </c>
      <c r="F61" s="105">
        <v>3</v>
      </c>
      <c r="G61" s="101">
        <v>0.75</v>
      </c>
      <c r="H61" s="102">
        <v>4.1666666666666664E-2</v>
      </c>
      <c r="I61" s="102">
        <f t="shared" si="1"/>
        <v>0.79166666666666663</v>
      </c>
      <c r="J61" s="103" t="s">
        <v>178</v>
      </c>
      <c r="K61" s="103" t="s">
        <v>216</v>
      </c>
      <c r="O61" s="103"/>
      <c r="P61" s="103"/>
      <c r="Q61" s="103"/>
      <c r="R61" s="103"/>
      <c r="S61" s="103"/>
      <c r="T61" s="103"/>
      <c r="U61" s="103"/>
      <c r="V61" s="103"/>
      <c r="W61" s="103"/>
      <c r="Y61" s="135" t="s">
        <v>158</v>
      </c>
      <c r="Z61" s="136">
        <v>10</v>
      </c>
    </row>
    <row r="62" spans="1:26" x14ac:dyDescent="0.2">
      <c r="A62" s="99">
        <v>36</v>
      </c>
      <c r="B62" s="92" t="s">
        <v>194</v>
      </c>
      <c r="C62" s="99"/>
      <c r="D62" s="99">
        <v>2</v>
      </c>
      <c r="E62" s="105" t="s">
        <v>181</v>
      </c>
      <c r="F62" s="105">
        <v>3</v>
      </c>
      <c r="G62" s="101">
        <v>0.75</v>
      </c>
      <c r="H62" s="102">
        <v>4.1666666666666664E-2</v>
      </c>
      <c r="I62" s="102">
        <f t="shared" si="1"/>
        <v>0.79166666666666663</v>
      </c>
      <c r="J62" s="103" t="s">
        <v>178</v>
      </c>
      <c r="K62" s="103" t="s">
        <v>216</v>
      </c>
      <c r="O62" s="103"/>
      <c r="P62" s="103"/>
      <c r="Q62" s="103"/>
      <c r="R62" s="103"/>
      <c r="S62" s="103"/>
      <c r="T62" s="103"/>
      <c r="U62" s="103"/>
      <c r="V62" s="103"/>
      <c r="W62" s="103"/>
      <c r="Y62" s="135" t="s">
        <v>125</v>
      </c>
      <c r="Z62" s="136">
        <v>16</v>
      </c>
    </row>
    <row r="63" spans="1:26" x14ac:dyDescent="0.2">
      <c r="A63" s="99">
        <v>107</v>
      </c>
      <c r="B63" s="126" t="s">
        <v>84</v>
      </c>
      <c r="C63" s="99" t="s">
        <v>85</v>
      </c>
      <c r="D63" s="99">
        <v>2</v>
      </c>
      <c r="E63" s="105" t="s">
        <v>181</v>
      </c>
      <c r="F63" s="105">
        <v>3</v>
      </c>
      <c r="G63" s="101">
        <v>0.75</v>
      </c>
      <c r="H63" s="102">
        <v>4.1666666666666664E-2</v>
      </c>
      <c r="I63" s="102">
        <f t="shared" si="1"/>
        <v>0.79166666666666663</v>
      </c>
      <c r="J63" s="103" t="s">
        <v>178</v>
      </c>
      <c r="K63" s="103" t="s">
        <v>219</v>
      </c>
      <c r="O63" s="103"/>
      <c r="P63" s="103"/>
      <c r="Q63" s="103"/>
      <c r="R63" s="103"/>
      <c r="S63" s="103"/>
      <c r="T63" s="103"/>
      <c r="U63" s="103"/>
      <c r="V63" s="103"/>
      <c r="W63" s="103"/>
      <c r="Y63" s="135" t="s">
        <v>241</v>
      </c>
      <c r="Z63" s="136">
        <v>1</v>
      </c>
    </row>
    <row r="64" spans="1:26" x14ac:dyDescent="0.2">
      <c r="A64" s="99">
        <v>37</v>
      </c>
      <c r="B64" s="126" t="s">
        <v>85</v>
      </c>
      <c r="C64" s="99" t="s">
        <v>84</v>
      </c>
      <c r="D64" s="99">
        <v>2</v>
      </c>
      <c r="E64" s="105" t="s">
        <v>181</v>
      </c>
      <c r="F64" s="105">
        <v>3</v>
      </c>
      <c r="G64" s="101">
        <v>0.75</v>
      </c>
      <c r="H64" s="102">
        <v>4.1666666666666664E-2</v>
      </c>
      <c r="I64" s="102">
        <f t="shared" si="1"/>
        <v>0.79166666666666663</v>
      </c>
      <c r="J64" s="103" t="s">
        <v>178</v>
      </c>
      <c r="K64" s="103" t="s">
        <v>219</v>
      </c>
      <c r="O64" s="103"/>
      <c r="P64" s="103"/>
      <c r="Q64" s="103"/>
      <c r="R64" s="103"/>
      <c r="S64" s="103"/>
      <c r="T64" s="103"/>
      <c r="U64" s="103"/>
      <c r="V64" s="103"/>
      <c r="W64" s="103"/>
      <c r="Y64" s="135" t="s">
        <v>126</v>
      </c>
      <c r="Z64" s="136">
        <v>18</v>
      </c>
    </row>
    <row r="65" spans="1:26" x14ac:dyDescent="0.2">
      <c r="A65" s="99">
        <v>108</v>
      </c>
      <c r="B65" s="126" t="s">
        <v>86</v>
      </c>
      <c r="C65" s="99"/>
      <c r="D65" s="99">
        <v>2</v>
      </c>
      <c r="E65" s="105" t="s">
        <v>181</v>
      </c>
      <c r="F65" s="105">
        <v>3</v>
      </c>
      <c r="G65" s="101">
        <v>0.75</v>
      </c>
      <c r="H65" s="102">
        <v>4.1666666666666664E-2</v>
      </c>
      <c r="I65" s="102">
        <f t="shared" si="1"/>
        <v>0.79166666666666663</v>
      </c>
      <c r="J65" s="103" t="s">
        <v>178</v>
      </c>
      <c r="K65" s="103" t="s">
        <v>219</v>
      </c>
      <c r="O65" s="103"/>
      <c r="P65" s="103"/>
      <c r="Q65" s="103"/>
      <c r="R65" s="103"/>
      <c r="S65" s="103"/>
      <c r="T65" s="103"/>
      <c r="U65" s="103"/>
      <c r="V65" s="103"/>
      <c r="W65" s="103"/>
      <c r="Y65" s="135" t="s">
        <v>159</v>
      </c>
      <c r="Z65" s="136">
        <v>16</v>
      </c>
    </row>
    <row r="66" spans="1:26" x14ac:dyDescent="0.2">
      <c r="A66" s="99">
        <v>38</v>
      </c>
      <c r="B66" s="92" t="s">
        <v>87</v>
      </c>
      <c r="C66" s="99"/>
      <c r="D66" s="99">
        <v>2</v>
      </c>
      <c r="E66" s="105" t="s">
        <v>181</v>
      </c>
      <c r="F66" s="105">
        <v>3</v>
      </c>
      <c r="G66" s="101">
        <v>0.75</v>
      </c>
      <c r="H66" s="102">
        <v>4.1666666666666664E-2</v>
      </c>
      <c r="I66" s="102">
        <f t="shared" ref="I66:I83" si="2">SUM(G66+H66)</f>
        <v>0.79166666666666663</v>
      </c>
      <c r="J66" s="103" t="s">
        <v>178</v>
      </c>
      <c r="K66" s="103" t="s">
        <v>219</v>
      </c>
      <c r="O66" s="103"/>
      <c r="P66" s="103"/>
      <c r="Q66" s="103"/>
      <c r="R66" s="103"/>
      <c r="S66" s="103"/>
      <c r="T66" s="103"/>
      <c r="U66" s="103"/>
      <c r="V66" s="103"/>
      <c r="W66" s="103"/>
      <c r="Y66" s="135" t="s">
        <v>242</v>
      </c>
      <c r="Z66" s="136">
        <v>1</v>
      </c>
    </row>
    <row r="67" spans="1:26" x14ac:dyDescent="0.2">
      <c r="A67" s="99">
        <v>109</v>
      </c>
      <c r="B67" s="92" t="s">
        <v>88</v>
      </c>
      <c r="C67" s="99" t="s">
        <v>89</v>
      </c>
      <c r="D67" s="99">
        <v>2</v>
      </c>
      <c r="E67" s="105" t="s">
        <v>181</v>
      </c>
      <c r="F67" s="105">
        <v>3</v>
      </c>
      <c r="G67" s="101">
        <v>0.75</v>
      </c>
      <c r="H67" s="102">
        <v>4.1666666666666664E-2</v>
      </c>
      <c r="I67" s="102">
        <f t="shared" si="2"/>
        <v>0.79166666666666663</v>
      </c>
      <c r="J67" s="103" t="s">
        <v>178</v>
      </c>
      <c r="K67" s="103" t="s">
        <v>214</v>
      </c>
      <c r="O67" s="103"/>
      <c r="P67" s="103"/>
      <c r="Q67" s="103"/>
      <c r="R67" s="103"/>
      <c r="S67" s="103"/>
      <c r="T67" s="103"/>
      <c r="U67" s="103"/>
      <c r="V67" s="103"/>
      <c r="W67" s="103"/>
      <c r="Y67" s="135" t="s">
        <v>243</v>
      </c>
      <c r="Z67" s="136">
        <v>15</v>
      </c>
    </row>
    <row r="68" spans="1:26" x14ac:dyDescent="0.2">
      <c r="A68" s="99">
        <v>39</v>
      </c>
      <c r="B68" s="92" t="s">
        <v>89</v>
      </c>
      <c r="C68" s="99" t="s">
        <v>88</v>
      </c>
      <c r="D68" s="99">
        <v>2</v>
      </c>
      <c r="E68" s="105" t="s">
        <v>181</v>
      </c>
      <c r="F68" s="105">
        <v>3</v>
      </c>
      <c r="G68" s="101">
        <v>0.75</v>
      </c>
      <c r="H68" s="102">
        <v>4.1666666666666664E-2</v>
      </c>
      <c r="I68" s="102">
        <f t="shared" si="2"/>
        <v>0.79166666666666663</v>
      </c>
      <c r="J68" s="103" t="s">
        <v>178</v>
      </c>
      <c r="K68" s="103" t="s">
        <v>214</v>
      </c>
      <c r="O68" s="103"/>
      <c r="P68" s="103"/>
      <c r="Q68" s="103"/>
      <c r="R68" s="103"/>
      <c r="S68" s="103"/>
      <c r="T68" s="103"/>
      <c r="U68" s="103"/>
      <c r="V68" s="103"/>
      <c r="W68" s="103"/>
      <c r="Y68" s="135" t="s">
        <v>244</v>
      </c>
      <c r="Z68" s="136">
        <v>18</v>
      </c>
    </row>
    <row r="69" spans="1:26" x14ac:dyDescent="0.2">
      <c r="A69" s="99">
        <v>111</v>
      </c>
      <c r="B69" s="92" t="s">
        <v>90</v>
      </c>
      <c r="C69" s="99" t="s">
        <v>91</v>
      </c>
      <c r="D69" s="99">
        <v>2</v>
      </c>
      <c r="E69" s="105" t="s">
        <v>181</v>
      </c>
      <c r="F69" s="105">
        <v>3</v>
      </c>
      <c r="G69" s="101">
        <v>0.75</v>
      </c>
      <c r="H69" s="102">
        <v>4.1666666666666664E-2</v>
      </c>
      <c r="I69" s="102">
        <f t="shared" si="2"/>
        <v>0.79166666666666663</v>
      </c>
      <c r="J69" s="103" t="s">
        <v>178</v>
      </c>
      <c r="K69" s="103" t="s">
        <v>214</v>
      </c>
      <c r="O69" s="103"/>
      <c r="P69" s="103"/>
      <c r="Q69" s="103"/>
      <c r="R69" s="103"/>
      <c r="S69" s="103"/>
      <c r="T69" s="103"/>
      <c r="U69" s="103"/>
      <c r="V69" s="103"/>
      <c r="W69" s="103"/>
      <c r="Y69" s="135" t="s">
        <v>245</v>
      </c>
      <c r="Z69" s="136">
        <v>18</v>
      </c>
    </row>
    <row r="70" spans="1:26" x14ac:dyDescent="0.2">
      <c r="A70" s="99">
        <v>41</v>
      </c>
      <c r="B70" s="92" t="s">
        <v>91</v>
      </c>
      <c r="C70" s="99" t="s">
        <v>90</v>
      </c>
      <c r="D70" s="99">
        <v>2</v>
      </c>
      <c r="E70" s="105" t="s">
        <v>181</v>
      </c>
      <c r="F70" s="105">
        <v>3</v>
      </c>
      <c r="G70" s="101">
        <v>0.75</v>
      </c>
      <c r="H70" s="102">
        <v>4.1666666666666664E-2</v>
      </c>
      <c r="I70" s="102">
        <f t="shared" si="2"/>
        <v>0.79166666666666663</v>
      </c>
      <c r="J70" s="103" t="s">
        <v>178</v>
      </c>
      <c r="K70" s="103" t="s">
        <v>214</v>
      </c>
      <c r="O70" s="103"/>
      <c r="P70" s="103"/>
      <c r="Q70" s="103"/>
      <c r="R70" s="103"/>
      <c r="S70" s="103"/>
      <c r="T70" s="103"/>
      <c r="U70" s="103"/>
      <c r="V70" s="103"/>
      <c r="W70" s="103"/>
      <c r="Y70" s="135" t="s">
        <v>213</v>
      </c>
      <c r="Z70" s="136">
        <v>18</v>
      </c>
    </row>
    <row r="71" spans="1:26" x14ac:dyDescent="0.2">
      <c r="A71" s="99">
        <v>112</v>
      </c>
      <c r="B71" s="92" t="s">
        <v>92</v>
      </c>
      <c r="C71" s="99" t="s">
        <v>155</v>
      </c>
      <c r="D71" s="99">
        <v>2</v>
      </c>
      <c r="E71" s="105" t="s">
        <v>181</v>
      </c>
      <c r="F71" s="105">
        <v>3</v>
      </c>
      <c r="G71" s="101">
        <v>0.75</v>
      </c>
      <c r="H71" s="102">
        <v>4.1666666666666664E-2</v>
      </c>
      <c r="I71" s="102">
        <f t="shared" si="2"/>
        <v>0.79166666666666663</v>
      </c>
      <c r="J71" s="103" t="s">
        <v>178</v>
      </c>
      <c r="K71" s="103" t="s">
        <v>47</v>
      </c>
      <c r="O71" s="103"/>
      <c r="P71" s="103"/>
      <c r="Q71" s="103"/>
      <c r="R71" s="103"/>
      <c r="S71" s="103"/>
      <c r="T71" s="103"/>
      <c r="U71" s="103"/>
      <c r="V71" s="103"/>
      <c r="W71" s="103"/>
      <c r="Y71" s="135" t="s">
        <v>246</v>
      </c>
      <c r="Z71" s="136">
        <v>25</v>
      </c>
    </row>
    <row r="72" spans="1:26" x14ac:dyDescent="0.2">
      <c r="A72" s="99">
        <v>42</v>
      </c>
      <c r="B72" s="92" t="s">
        <v>155</v>
      </c>
      <c r="C72" s="99" t="s">
        <v>92</v>
      </c>
      <c r="D72" s="99">
        <v>2</v>
      </c>
      <c r="E72" s="105" t="s">
        <v>181</v>
      </c>
      <c r="F72" s="105">
        <v>3</v>
      </c>
      <c r="G72" s="101">
        <v>0.75</v>
      </c>
      <c r="H72" s="102">
        <v>4.1666666666666664E-2</v>
      </c>
      <c r="I72" s="102">
        <f t="shared" si="2"/>
        <v>0.79166666666666663</v>
      </c>
      <c r="J72" s="103" t="s">
        <v>178</v>
      </c>
      <c r="K72" s="103" t="s">
        <v>47</v>
      </c>
      <c r="O72" s="103"/>
      <c r="P72" s="103"/>
      <c r="Q72" s="103"/>
      <c r="R72" s="103"/>
      <c r="S72" s="103"/>
      <c r="T72" s="103"/>
      <c r="U72" s="103"/>
      <c r="V72" s="103"/>
      <c r="W72" s="103"/>
      <c r="Y72" s="135" t="s">
        <v>127</v>
      </c>
      <c r="Z72" s="136">
        <v>20</v>
      </c>
    </row>
    <row r="73" spans="1:26" x14ac:dyDescent="0.2">
      <c r="A73" s="99">
        <v>113</v>
      </c>
      <c r="B73" s="92" t="s">
        <v>93</v>
      </c>
      <c r="C73" s="99" t="s">
        <v>94</v>
      </c>
      <c r="D73" s="99">
        <v>2</v>
      </c>
      <c r="E73" s="105" t="s">
        <v>181</v>
      </c>
      <c r="F73" s="105">
        <v>3</v>
      </c>
      <c r="G73" s="101">
        <v>0.75</v>
      </c>
      <c r="H73" s="102">
        <v>5.2083333333333336E-2</v>
      </c>
      <c r="I73" s="102">
        <f t="shared" si="2"/>
        <v>0.80208333333333337</v>
      </c>
      <c r="J73" s="103" t="s">
        <v>179</v>
      </c>
      <c r="K73" s="103" t="s">
        <v>217</v>
      </c>
      <c r="O73" s="103"/>
      <c r="P73" s="103"/>
      <c r="Q73" s="103"/>
      <c r="R73" s="103"/>
      <c r="S73" s="103"/>
      <c r="T73" s="103"/>
      <c r="U73" s="103"/>
      <c r="V73" s="103"/>
      <c r="W73" s="103"/>
      <c r="Y73" s="135" t="s">
        <v>128</v>
      </c>
      <c r="Z73" s="136">
        <v>22</v>
      </c>
    </row>
    <row r="74" spans="1:26" x14ac:dyDescent="0.2">
      <c r="A74" s="99">
        <v>43</v>
      </c>
      <c r="B74" s="92" t="s">
        <v>94</v>
      </c>
      <c r="C74" s="99" t="s">
        <v>93</v>
      </c>
      <c r="D74" s="99">
        <v>2</v>
      </c>
      <c r="E74" s="105" t="s">
        <v>181</v>
      </c>
      <c r="F74" s="105">
        <v>3</v>
      </c>
      <c r="G74" s="101">
        <v>0.75</v>
      </c>
      <c r="H74" s="102">
        <v>5.2083333333333336E-2</v>
      </c>
      <c r="I74" s="102">
        <f t="shared" si="2"/>
        <v>0.80208333333333337</v>
      </c>
      <c r="J74" s="103" t="s">
        <v>179</v>
      </c>
      <c r="K74" s="103" t="s">
        <v>217</v>
      </c>
      <c r="O74" s="103"/>
      <c r="P74" s="103"/>
      <c r="Q74" s="103"/>
      <c r="R74" s="103"/>
      <c r="S74" s="103"/>
      <c r="T74" s="103"/>
      <c r="U74" s="103"/>
      <c r="V74" s="103"/>
      <c r="W74" s="103"/>
      <c r="Y74" s="135" t="s">
        <v>129</v>
      </c>
      <c r="Z74" s="136">
        <v>20</v>
      </c>
    </row>
    <row r="75" spans="1:26" x14ac:dyDescent="0.2">
      <c r="A75" s="99">
        <v>114</v>
      </c>
      <c r="B75" s="92" t="s">
        <v>95</v>
      </c>
      <c r="C75" s="99" t="s">
        <v>96</v>
      </c>
      <c r="D75" s="99">
        <v>2</v>
      </c>
      <c r="E75" s="105" t="s">
        <v>181</v>
      </c>
      <c r="F75" s="105">
        <v>3</v>
      </c>
      <c r="G75" s="101">
        <v>0.75</v>
      </c>
      <c r="H75" s="102">
        <v>5.2083333333333336E-2</v>
      </c>
      <c r="I75" s="102">
        <f t="shared" si="2"/>
        <v>0.80208333333333337</v>
      </c>
      <c r="J75" s="103" t="s">
        <v>179</v>
      </c>
      <c r="K75" s="103" t="s">
        <v>221</v>
      </c>
      <c r="O75" s="103"/>
      <c r="P75" s="103"/>
      <c r="Q75" s="103"/>
      <c r="R75" s="103"/>
      <c r="S75" s="103"/>
      <c r="T75" s="103"/>
      <c r="U75" s="103"/>
      <c r="V75" s="103"/>
      <c r="W75" s="103"/>
      <c r="Y75" s="135" t="s">
        <v>247</v>
      </c>
      <c r="Z75" s="136">
        <v>1</v>
      </c>
    </row>
    <row r="76" spans="1:26" x14ac:dyDescent="0.2">
      <c r="A76" s="99">
        <v>44</v>
      </c>
      <c r="B76" s="92" t="s">
        <v>96</v>
      </c>
      <c r="C76" s="99" t="s">
        <v>95</v>
      </c>
      <c r="D76" s="99">
        <v>2</v>
      </c>
      <c r="E76" s="105" t="s">
        <v>181</v>
      </c>
      <c r="F76" s="105">
        <v>3</v>
      </c>
      <c r="G76" s="101">
        <v>0.75</v>
      </c>
      <c r="H76" s="102">
        <v>5.2083333333333336E-2</v>
      </c>
      <c r="I76" s="102">
        <f t="shared" si="2"/>
        <v>0.80208333333333337</v>
      </c>
      <c r="J76" s="103" t="s">
        <v>179</v>
      </c>
      <c r="K76" s="103" t="s">
        <v>221</v>
      </c>
      <c r="O76" s="103"/>
      <c r="P76" s="103"/>
      <c r="Q76" s="103"/>
      <c r="R76" s="103"/>
      <c r="S76" s="103"/>
      <c r="T76" s="103"/>
      <c r="U76" s="103"/>
      <c r="V76" s="103"/>
      <c r="W76" s="103"/>
      <c r="Y76" s="135" t="s">
        <v>130</v>
      </c>
      <c r="Z76" s="136">
        <v>18</v>
      </c>
    </row>
    <row r="77" spans="1:26" x14ac:dyDescent="0.2">
      <c r="A77" s="99">
        <v>115</v>
      </c>
      <c r="B77" s="92" t="s">
        <v>97</v>
      </c>
      <c r="C77" s="99" t="s">
        <v>98</v>
      </c>
      <c r="D77" s="99">
        <v>2</v>
      </c>
      <c r="E77" s="105" t="s">
        <v>181</v>
      </c>
      <c r="F77" s="105">
        <v>3</v>
      </c>
      <c r="G77" s="101">
        <v>0.75</v>
      </c>
      <c r="H77" s="102">
        <v>5.2083333333333336E-2</v>
      </c>
      <c r="I77" s="102">
        <f t="shared" si="2"/>
        <v>0.80208333333333337</v>
      </c>
      <c r="J77" s="103" t="s">
        <v>179</v>
      </c>
      <c r="K77" s="103" t="s">
        <v>218</v>
      </c>
      <c r="O77" s="103"/>
      <c r="P77" s="103"/>
      <c r="Q77" s="103"/>
      <c r="R77" s="103"/>
      <c r="S77" s="103"/>
      <c r="T77" s="103"/>
      <c r="U77" s="103"/>
      <c r="V77" s="103"/>
      <c r="W77" s="103"/>
      <c r="Y77" s="135" t="s">
        <v>131</v>
      </c>
      <c r="Z77" s="136">
        <v>21</v>
      </c>
    </row>
    <row r="78" spans="1:26" x14ac:dyDescent="0.2">
      <c r="A78" s="99">
        <v>45</v>
      </c>
      <c r="B78" s="92" t="s">
        <v>98</v>
      </c>
      <c r="C78" s="99" t="s">
        <v>97</v>
      </c>
      <c r="D78" s="99">
        <v>2</v>
      </c>
      <c r="E78" s="105" t="s">
        <v>181</v>
      </c>
      <c r="F78" s="105">
        <v>3</v>
      </c>
      <c r="G78" s="101">
        <v>0.75</v>
      </c>
      <c r="H78" s="102">
        <v>5.2083333333333336E-2</v>
      </c>
      <c r="I78" s="102">
        <f t="shared" si="2"/>
        <v>0.80208333333333337</v>
      </c>
      <c r="J78" s="103" t="s">
        <v>179</v>
      </c>
      <c r="K78" s="103" t="s">
        <v>218</v>
      </c>
      <c r="O78" s="103"/>
      <c r="P78" s="103"/>
      <c r="Q78" s="103"/>
      <c r="R78" s="103"/>
      <c r="S78" s="103"/>
      <c r="T78" s="103"/>
      <c r="U78" s="103"/>
      <c r="V78" s="103"/>
      <c r="W78" s="103"/>
      <c r="Y78" s="135" t="s">
        <v>132</v>
      </c>
      <c r="Z78" s="136">
        <v>17</v>
      </c>
    </row>
    <row r="79" spans="1:26" x14ac:dyDescent="0.2">
      <c r="A79" s="99">
        <v>116</v>
      </c>
      <c r="B79" s="92" t="s">
        <v>99</v>
      </c>
      <c r="C79" s="99" t="s">
        <v>100</v>
      </c>
      <c r="D79" s="99">
        <v>2</v>
      </c>
      <c r="E79" s="105" t="s">
        <v>181</v>
      </c>
      <c r="F79" s="105">
        <v>3</v>
      </c>
      <c r="G79" s="101">
        <v>0.75</v>
      </c>
      <c r="H79" s="102">
        <v>5.2083333333333336E-2</v>
      </c>
      <c r="I79" s="102">
        <f t="shared" si="2"/>
        <v>0.80208333333333337</v>
      </c>
      <c r="J79" s="103" t="s">
        <v>179</v>
      </c>
      <c r="K79" s="103" t="s">
        <v>220</v>
      </c>
      <c r="O79" s="103"/>
      <c r="P79" s="103"/>
      <c r="Q79" s="103"/>
      <c r="R79" s="103"/>
      <c r="S79" s="103"/>
      <c r="T79" s="103"/>
      <c r="U79" s="103"/>
      <c r="V79" s="103"/>
      <c r="W79" s="103"/>
      <c r="Y79" s="135" t="s">
        <v>248</v>
      </c>
      <c r="Z79" s="136">
        <v>1</v>
      </c>
    </row>
    <row r="80" spans="1:26" x14ac:dyDescent="0.2">
      <c r="A80" s="99">
        <v>46</v>
      </c>
      <c r="B80" s="92" t="s">
        <v>100</v>
      </c>
      <c r="C80" s="99" t="s">
        <v>99</v>
      </c>
      <c r="D80" s="99">
        <v>2</v>
      </c>
      <c r="E80" s="105" t="s">
        <v>181</v>
      </c>
      <c r="F80" s="105">
        <v>3</v>
      </c>
      <c r="G80" s="101">
        <v>0.75</v>
      </c>
      <c r="H80" s="102">
        <v>5.2083333333333336E-2</v>
      </c>
      <c r="I80" s="102">
        <f t="shared" si="2"/>
        <v>0.80208333333333337</v>
      </c>
      <c r="J80" s="103" t="s">
        <v>179</v>
      </c>
      <c r="K80" s="103" t="s">
        <v>220</v>
      </c>
      <c r="O80" s="103"/>
      <c r="P80" s="103"/>
      <c r="Q80" s="103"/>
      <c r="R80" s="103"/>
      <c r="S80" s="103"/>
      <c r="T80" s="103"/>
      <c r="U80" s="103"/>
      <c r="V80" s="103"/>
      <c r="W80" s="103"/>
      <c r="Y80" s="135" t="s">
        <v>133</v>
      </c>
      <c r="Z80" s="136">
        <v>21</v>
      </c>
    </row>
    <row r="81" spans="1:26" x14ac:dyDescent="0.2">
      <c r="A81" s="99">
        <v>117</v>
      </c>
      <c r="B81" s="92" t="s">
        <v>101</v>
      </c>
      <c r="C81" s="99"/>
      <c r="D81" s="99">
        <v>2</v>
      </c>
      <c r="E81" s="105" t="s">
        <v>181</v>
      </c>
      <c r="F81" s="105">
        <v>3</v>
      </c>
      <c r="G81" s="101">
        <v>0.75</v>
      </c>
      <c r="H81" s="102">
        <v>5.2083333333333336E-2</v>
      </c>
      <c r="I81" s="102">
        <f t="shared" si="2"/>
        <v>0.80208333333333337</v>
      </c>
      <c r="J81" s="103" t="s">
        <v>179</v>
      </c>
      <c r="K81" s="103" t="s">
        <v>220</v>
      </c>
      <c r="O81" s="103"/>
      <c r="P81" s="103"/>
      <c r="Q81" s="103"/>
      <c r="R81" s="103"/>
      <c r="S81" s="103"/>
      <c r="T81" s="103"/>
      <c r="U81" s="103"/>
      <c r="V81" s="103"/>
      <c r="W81" s="103"/>
      <c r="Y81" s="135" t="s">
        <v>134</v>
      </c>
      <c r="Z81" s="136">
        <v>16</v>
      </c>
    </row>
    <row r="82" spans="1:26" x14ac:dyDescent="0.2">
      <c r="A82" s="99">
        <v>47</v>
      </c>
      <c r="B82" s="90" t="s">
        <v>156</v>
      </c>
      <c r="C82" s="99" t="s">
        <v>157</v>
      </c>
      <c r="D82" s="99">
        <v>2</v>
      </c>
      <c r="E82" s="105" t="s">
        <v>181</v>
      </c>
      <c r="F82" s="105">
        <v>3</v>
      </c>
      <c r="G82" s="101">
        <v>0.70833333333333337</v>
      </c>
      <c r="H82" s="102">
        <v>4.1666666666666664E-2</v>
      </c>
      <c r="I82" s="102">
        <f t="shared" si="2"/>
        <v>0.75</v>
      </c>
      <c r="J82" s="103" t="s">
        <v>178</v>
      </c>
      <c r="K82" s="103" t="s">
        <v>219</v>
      </c>
      <c r="O82" s="103"/>
      <c r="P82" s="103"/>
      <c r="Q82" s="103"/>
      <c r="R82" s="103"/>
      <c r="S82" s="103"/>
      <c r="T82" s="103"/>
      <c r="U82" s="103"/>
      <c r="V82" s="103"/>
      <c r="W82" s="103"/>
      <c r="Y82" s="135" t="s">
        <v>249</v>
      </c>
      <c r="Z82" s="136">
        <v>1</v>
      </c>
    </row>
    <row r="83" spans="1:26" x14ac:dyDescent="0.2">
      <c r="A83" s="99">
        <v>137</v>
      </c>
      <c r="B83" s="90" t="s">
        <v>157</v>
      </c>
      <c r="C83" s="99" t="s">
        <v>156</v>
      </c>
      <c r="D83" s="99">
        <v>2</v>
      </c>
      <c r="E83" s="105" t="s">
        <v>181</v>
      </c>
      <c r="F83" s="105">
        <v>3</v>
      </c>
      <c r="G83" s="101">
        <v>0.70833333333333337</v>
      </c>
      <c r="H83" s="102">
        <v>4.1666666666666664E-2</v>
      </c>
      <c r="I83" s="102">
        <f t="shared" si="2"/>
        <v>0.75</v>
      </c>
      <c r="J83" s="103" t="s">
        <v>178</v>
      </c>
      <c r="K83" s="103" t="s">
        <v>219</v>
      </c>
      <c r="O83" s="103"/>
      <c r="P83" s="103"/>
      <c r="Q83" s="103"/>
      <c r="R83" s="103"/>
      <c r="S83" s="103"/>
      <c r="T83" s="103"/>
      <c r="U83" s="103"/>
      <c r="V83" s="103"/>
      <c r="W83" s="103"/>
    </row>
    <row r="84" spans="1:26" x14ac:dyDescent="0.2">
      <c r="A84" s="99">
        <v>135</v>
      </c>
      <c r="B84" s="90" t="s">
        <v>124</v>
      </c>
      <c r="C84" s="99"/>
      <c r="D84" s="99">
        <v>2</v>
      </c>
      <c r="E84" s="105" t="s">
        <v>181</v>
      </c>
      <c r="F84" s="105">
        <v>3</v>
      </c>
      <c r="G84" s="101">
        <v>0.79166666666666663</v>
      </c>
      <c r="H84" s="102">
        <v>4.1666666666666664E-2</v>
      </c>
      <c r="I84" s="102">
        <v>0.75</v>
      </c>
      <c r="J84" s="103" t="s">
        <v>175</v>
      </c>
      <c r="K84" s="103" t="s">
        <v>215</v>
      </c>
      <c r="O84" s="103"/>
      <c r="P84" s="103"/>
      <c r="Q84" s="103"/>
      <c r="R84" s="103"/>
      <c r="S84" s="103"/>
      <c r="T84" s="103"/>
      <c r="U84" s="103"/>
      <c r="V84" s="103"/>
      <c r="W84" s="103"/>
    </row>
    <row r="85" spans="1:26" x14ac:dyDescent="0.2">
      <c r="A85" s="99">
        <v>138</v>
      </c>
      <c r="B85" s="90" t="s">
        <v>158</v>
      </c>
      <c r="C85" s="99"/>
      <c r="D85" s="99">
        <v>2</v>
      </c>
      <c r="E85" s="105" t="s">
        <v>181</v>
      </c>
      <c r="F85" s="105">
        <v>3</v>
      </c>
      <c r="G85" s="101">
        <v>0.79166666666666663</v>
      </c>
      <c r="H85" s="102">
        <v>4.1666666666666664E-2</v>
      </c>
      <c r="I85" s="102">
        <v>0.75</v>
      </c>
      <c r="J85" s="103" t="s">
        <v>175</v>
      </c>
      <c r="K85" s="103" t="s">
        <v>215</v>
      </c>
      <c r="O85" s="103"/>
      <c r="P85" s="103"/>
      <c r="Q85" s="103"/>
      <c r="R85" s="103"/>
      <c r="S85" s="103"/>
      <c r="T85" s="103"/>
      <c r="U85" s="103"/>
      <c r="V85" s="103"/>
      <c r="W85" s="103"/>
    </row>
    <row r="86" spans="1:26" x14ac:dyDescent="0.2">
      <c r="A86" s="99">
        <v>136</v>
      </c>
      <c r="B86" s="127" t="s">
        <v>125</v>
      </c>
      <c r="C86" s="128"/>
      <c r="D86" s="128">
        <v>2</v>
      </c>
      <c r="E86" s="129" t="s">
        <v>183</v>
      </c>
      <c r="F86" s="129">
        <v>4</v>
      </c>
      <c r="G86" s="130">
        <v>0.8125</v>
      </c>
      <c r="H86" s="131">
        <v>6.25E-2</v>
      </c>
      <c r="I86" s="131">
        <f t="shared" ref="I86:I123" si="3">SUM(G86+H86)</f>
        <v>0.875</v>
      </c>
      <c r="J86" s="132" t="s">
        <v>175</v>
      </c>
      <c r="K86" s="132" t="s">
        <v>217</v>
      </c>
      <c r="O86" s="103"/>
      <c r="P86" s="103"/>
      <c r="Q86" s="103"/>
      <c r="R86" s="103"/>
      <c r="S86" s="103"/>
      <c r="T86" s="103"/>
      <c r="U86" s="103"/>
      <c r="V86" s="103"/>
      <c r="W86" s="103"/>
    </row>
    <row r="87" spans="1:26" x14ac:dyDescent="0.2">
      <c r="A87" s="99">
        <v>118</v>
      </c>
      <c r="B87" s="90" t="s">
        <v>126</v>
      </c>
      <c r="C87" s="99"/>
      <c r="D87" s="99">
        <v>2</v>
      </c>
      <c r="E87" s="105" t="s">
        <v>181</v>
      </c>
      <c r="F87" s="105">
        <v>3</v>
      </c>
      <c r="G87" s="101">
        <v>0.79166666666666663</v>
      </c>
      <c r="H87" s="102">
        <v>6.25E-2</v>
      </c>
      <c r="I87" s="102">
        <f t="shared" si="3"/>
        <v>0.85416666666666663</v>
      </c>
      <c r="J87" s="103" t="s">
        <v>175</v>
      </c>
      <c r="K87" s="103" t="s">
        <v>219</v>
      </c>
      <c r="O87" s="103"/>
      <c r="P87" s="103"/>
      <c r="Q87" s="103"/>
      <c r="R87" s="103"/>
      <c r="S87" s="103"/>
      <c r="T87" s="103"/>
      <c r="U87" s="103"/>
      <c r="V87" s="103"/>
      <c r="W87" s="103"/>
    </row>
    <row r="88" spans="1:26" x14ac:dyDescent="0.2">
      <c r="A88" s="99">
        <v>49</v>
      </c>
      <c r="B88" s="89" t="s">
        <v>136</v>
      </c>
      <c r="C88" s="99"/>
      <c r="D88" s="99">
        <v>3</v>
      </c>
      <c r="E88" s="105" t="s">
        <v>181</v>
      </c>
      <c r="F88" s="105">
        <v>3</v>
      </c>
      <c r="G88" s="101">
        <v>0.8125</v>
      </c>
      <c r="H88" s="102">
        <v>6.25E-2</v>
      </c>
      <c r="I88" s="102">
        <f t="shared" si="3"/>
        <v>0.875</v>
      </c>
      <c r="J88" s="103" t="s">
        <v>175</v>
      </c>
      <c r="K88" s="103" t="s">
        <v>221</v>
      </c>
      <c r="O88" s="103"/>
      <c r="P88" s="103"/>
      <c r="Q88" s="103"/>
      <c r="R88" s="103"/>
      <c r="S88" s="103"/>
      <c r="T88" s="103"/>
      <c r="U88" s="103"/>
      <c r="V88" s="103"/>
      <c r="W88" s="103"/>
    </row>
    <row r="89" spans="1:26" x14ac:dyDescent="0.2">
      <c r="A89" s="99">
        <v>119</v>
      </c>
      <c r="B89" s="89" t="s">
        <v>128</v>
      </c>
      <c r="C89" s="99"/>
      <c r="D89" s="99">
        <v>1</v>
      </c>
      <c r="E89" s="100" t="s">
        <v>181</v>
      </c>
      <c r="F89" s="100">
        <v>3</v>
      </c>
      <c r="G89" s="101">
        <v>0.8125</v>
      </c>
      <c r="H89" s="102">
        <v>6.25E-2</v>
      </c>
      <c r="I89" s="102">
        <f t="shared" si="3"/>
        <v>0.875</v>
      </c>
      <c r="J89" s="103" t="s">
        <v>175</v>
      </c>
      <c r="K89" s="103" t="s">
        <v>218</v>
      </c>
      <c r="O89" s="103"/>
      <c r="P89" s="103"/>
      <c r="Q89" s="103"/>
      <c r="R89" s="103"/>
      <c r="S89" s="103"/>
      <c r="T89" s="103"/>
      <c r="U89" s="103"/>
      <c r="V89" s="103"/>
      <c r="W89" s="103"/>
    </row>
    <row r="90" spans="1:26" x14ac:dyDescent="0.2">
      <c r="A90" s="99">
        <v>50</v>
      </c>
      <c r="B90" s="89" t="s">
        <v>129</v>
      </c>
      <c r="C90" s="99"/>
      <c r="D90" s="99">
        <v>1</v>
      </c>
      <c r="E90" s="100" t="s">
        <v>181</v>
      </c>
      <c r="F90" s="100">
        <v>3</v>
      </c>
      <c r="G90" s="101">
        <v>0.8125</v>
      </c>
      <c r="H90" s="102">
        <v>6.25E-2</v>
      </c>
      <c r="I90" s="102">
        <f t="shared" si="3"/>
        <v>0.875</v>
      </c>
      <c r="J90" s="103" t="s">
        <v>175</v>
      </c>
      <c r="K90" s="103" t="s">
        <v>220</v>
      </c>
      <c r="O90" s="103"/>
      <c r="P90" s="103"/>
      <c r="Q90" s="103"/>
      <c r="R90" s="103"/>
      <c r="S90" s="103"/>
      <c r="T90" s="103"/>
      <c r="U90" s="103"/>
      <c r="V90" s="103"/>
      <c r="W90" s="103"/>
    </row>
    <row r="91" spans="1:26" x14ac:dyDescent="0.2">
      <c r="A91" s="99">
        <v>139</v>
      </c>
      <c r="B91" s="89" t="s">
        <v>131</v>
      </c>
      <c r="C91" s="99"/>
      <c r="D91" s="99">
        <v>1</v>
      </c>
      <c r="E91" s="100" t="s">
        <v>181</v>
      </c>
      <c r="F91" s="100">
        <v>3</v>
      </c>
      <c r="G91" s="101">
        <v>0.8125</v>
      </c>
      <c r="H91" s="102">
        <v>6.25E-2</v>
      </c>
      <c r="I91" s="102">
        <f t="shared" si="3"/>
        <v>0.875</v>
      </c>
      <c r="J91" s="103" t="s">
        <v>175</v>
      </c>
      <c r="K91" s="103" t="s">
        <v>215</v>
      </c>
      <c r="O91" s="103"/>
      <c r="P91" s="103"/>
      <c r="Q91" s="103"/>
      <c r="R91" s="103"/>
      <c r="S91" s="103"/>
      <c r="T91" s="103"/>
      <c r="U91" s="103"/>
      <c r="V91" s="103"/>
      <c r="W91" s="103"/>
    </row>
    <row r="92" spans="1:26" x14ac:dyDescent="0.2">
      <c r="A92" s="99">
        <v>140</v>
      </c>
      <c r="B92" s="89" t="s">
        <v>127</v>
      </c>
      <c r="C92" s="99"/>
      <c r="D92" s="99">
        <v>1</v>
      </c>
      <c r="E92" s="100" t="s">
        <v>181</v>
      </c>
      <c r="F92" s="100">
        <v>3</v>
      </c>
      <c r="G92" s="101">
        <v>0.8125</v>
      </c>
      <c r="H92" s="102">
        <v>6.25E-2</v>
      </c>
      <c r="I92" s="102">
        <f t="shared" si="3"/>
        <v>0.875</v>
      </c>
      <c r="J92" s="103" t="s">
        <v>175</v>
      </c>
      <c r="K92" s="103" t="s">
        <v>214</v>
      </c>
      <c r="O92" s="103"/>
      <c r="P92" s="103"/>
      <c r="Q92" s="103"/>
      <c r="R92" s="103"/>
      <c r="S92" s="103"/>
      <c r="T92" s="103"/>
      <c r="U92" s="103"/>
      <c r="V92" s="103"/>
      <c r="W92" s="103"/>
    </row>
    <row r="93" spans="1:26" x14ac:dyDescent="0.2">
      <c r="A93" s="99">
        <v>63</v>
      </c>
      <c r="B93" s="90" t="s">
        <v>159</v>
      </c>
      <c r="C93" s="99"/>
      <c r="D93" s="99">
        <v>2</v>
      </c>
      <c r="E93" s="105" t="s">
        <v>181</v>
      </c>
      <c r="F93" s="105">
        <v>3</v>
      </c>
      <c r="G93" s="101">
        <v>0.8125</v>
      </c>
      <c r="H93" s="102">
        <v>6.25E-2</v>
      </c>
      <c r="I93" s="102">
        <f t="shared" si="3"/>
        <v>0.875</v>
      </c>
      <c r="J93" s="103" t="s">
        <v>175</v>
      </c>
      <c r="K93" s="125" t="s">
        <v>222</v>
      </c>
      <c r="O93" s="103"/>
      <c r="P93" s="103"/>
      <c r="Q93" s="103"/>
      <c r="R93" s="103"/>
      <c r="S93" s="103"/>
      <c r="T93" s="103"/>
      <c r="U93" s="103"/>
      <c r="V93" s="103"/>
      <c r="W93" s="103"/>
    </row>
    <row r="94" spans="1:26" x14ac:dyDescent="0.2">
      <c r="A94" s="99">
        <v>131</v>
      </c>
      <c r="B94" s="90" t="s">
        <v>134</v>
      </c>
      <c r="C94" s="99"/>
      <c r="D94" s="99">
        <v>2</v>
      </c>
      <c r="E94" s="105" t="s">
        <v>181</v>
      </c>
      <c r="F94" s="105">
        <v>3</v>
      </c>
      <c r="G94" s="101">
        <v>0.8125</v>
      </c>
      <c r="H94" s="102">
        <v>6.25E-2</v>
      </c>
      <c r="I94" s="102">
        <f t="shared" si="3"/>
        <v>0.875</v>
      </c>
      <c r="J94" s="103" t="s">
        <v>175</v>
      </c>
      <c r="K94" s="103" t="s">
        <v>217</v>
      </c>
      <c r="O94" s="103"/>
      <c r="P94" s="103"/>
      <c r="Q94" s="103"/>
      <c r="R94" s="103"/>
      <c r="S94" s="103"/>
      <c r="T94" s="103"/>
      <c r="U94" s="103"/>
      <c r="V94" s="103"/>
      <c r="W94" s="103"/>
    </row>
    <row r="95" spans="1:26" x14ac:dyDescent="0.2">
      <c r="A95" s="99">
        <v>53</v>
      </c>
      <c r="B95" s="109" t="s">
        <v>80</v>
      </c>
      <c r="C95" s="99"/>
      <c r="D95" s="99">
        <v>1</v>
      </c>
      <c r="E95" s="100" t="s">
        <v>183</v>
      </c>
      <c r="F95" s="100">
        <v>4</v>
      </c>
      <c r="G95" s="101">
        <v>0.41666666666666669</v>
      </c>
      <c r="H95" s="102">
        <v>6.25E-2</v>
      </c>
      <c r="I95" s="102">
        <f t="shared" si="3"/>
        <v>0.47916666666666669</v>
      </c>
      <c r="J95" s="103" t="s">
        <v>176</v>
      </c>
      <c r="K95" s="103">
        <v>1</v>
      </c>
      <c r="O95" s="103"/>
      <c r="P95" s="103"/>
      <c r="Q95" s="103"/>
      <c r="R95" s="103"/>
      <c r="S95" s="103"/>
      <c r="T95" s="103"/>
      <c r="U95" s="103"/>
      <c r="V95" s="103"/>
      <c r="W95" s="103"/>
    </row>
    <row r="96" spans="1:26" x14ac:dyDescent="0.2">
      <c r="A96" s="99">
        <v>34</v>
      </c>
      <c r="B96" s="92" t="s">
        <v>102</v>
      </c>
      <c r="C96" s="99"/>
      <c r="D96" s="99">
        <v>2</v>
      </c>
      <c r="E96" s="105" t="s">
        <v>183</v>
      </c>
      <c r="F96" s="105">
        <v>4</v>
      </c>
      <c r="G96" s="101">
        <v>0.75</v>
      </c>
      <c r="H96" s="102">
        <v>6.25E-2</v>
      </c>
      <c r="I96" s="102">
        <f t="shared" si="3"/>
        <v>0.8125</v>
      </c>
      <c r="J96" s="103" t="s">
        <v>175</v>
      </c>
      <c r="K96" s="103" t="s">
        <v>217</v>
      </c>
      <c r="O96" s="103"/>
      <c r="P96" s="103"/>
      <c r="Q96" s="103"/>
      <c r="R96" s="103"/>
      <c r="S96" s="103"/>
      <c r="T96" s="103"/>
      <c r="U96" s="103"/>
      <c r="V96" s="103"/>
      <c r="W96" s="103"/>
    </row>
    <row r="97" spans="1:23" x14ac:dyDescent="0.2">
      <c r="A97" s="99">
        <v>128</v>
      </c>
      <c r="B97" s="92" t="s">
        <v>103</v>
      </c>
      <c r="C97" s="99"/>
      <c r="D97" s="99">
        <v>2</v>
      </c>
      <c r="E97" s="105" t="s">
        <v>183</v>
      </c>
      <c r="F97" s="105">
        <v>4</v>
      </c>
      <c r="G97" s="101">
        <v>0.75</v>
      </c>
      <c r="H97" s="102">
        <v>6.25E-2</v>
      </c>
      <c r="I97" s="102">
        <f t="shared" si="3"/>
        <v>0.8125</v>
      </c>
      <c r="J97" s="103" t="s">
        <v>175</v>
      </c>
      <c r="K97" s="103" t="s">
        <v>221</v>
      </c>
      <c r="O97" s="103"/>
      <c r="P97" s="103"/>
      <c r="Q97" s="103"/>
      <c r="R97" s="103"/>
      <c r="S97" s="103"/>
      <c r="T97" s="103"/>
      <c r="U97" s="103"/>
      <c r="V97" s="103"/>
      <c r="W97" s="103"/>
    </row>
    <row r="98" spans="1:23" x14ac:dyDescent="0.2">
      <c r="A98" s="99">
        <v>71</v>
      </c>
      <c r="B98" s="92" t="s">
        <v>104</v>
      </c>
      <c r="C98" s="99"/>
      <c r="D98" s="99">
        <v>2</v>
      </c>
      <c r="E98" s="105" t="s">
        <v>183</v>
      </c>
      <c r="F98" s="105">
        <v>4</v>
      </c>
      <c r="G98" s="101">
        <v>0.75</v>
      </c>
      <c r="H98" s="102">
        <v>4.1666666666666664E-2</v>
      </c>
      <c r="I98" s="102">
        <f t="shared" si="3"/>
        <v>0.79166666666666663</v>
      </c>
      <c r="J98" s="103" t="s">
        <v>175</v>
      </c>
      <c r="K98" s="125" t="s">
        <v>49</v>
      </c>
      <c r="O98" s="103"/>
      <c r="P98" s="103"/>
      <c r="Q98" s="103"/>
      <c r="R98" s="103"/>
      <c r="S98" s="103"/>
      <c r="T98" s="103"/>
      <c r="U98" s="103"/>
      <c r="V98" s="103"/>
      <c r="W98" s="103"/>
    </row>
    <row r="99" spans="1:23" x14ac:dyDescent="0.2">
      <c r="A99" s="99">
        <v>52</v>
      </c>
      <c r="B99" s="92" t="s">
        <v>177</v>
      </c>
      <c r="C99" s="99"/>
      <c r="D99" s="99">
        <v>2</v>
      </c>
      <c r="E99" s="105" t="s">
        <v>183</v>
      </c>
      <c r="F99" s="105">
        <v>4</v>
      </c>
      <c r="G99" s="101">
        <v>0.75</v>
      </c>
      <c r="H99" s="102">
        <v>4.1666666666666664E-2</v>
      </c>
      <c r="I99" s="102">
        <f t="shared" si="3"/>
        <v>0.79166666666666663</v>
      </c>
      <c r="J99" s="103" t="s">
        <v>175</v>
      </c>
      <c r="K99" s="125" t="s">
        <v>50</v>
      </c>
      <c r="O99" s="103"/>
      <c r="P99" s="103"/>
      <c r="Q99" s="103"/>
      <c r="R99" s="103"/>
      <c r="S99" s="103"/>
      <c r="T99" s="103"/>
      <c r="U99" s="103"/>
      <c r="V99" s="103"/>
      <c r="W99" s="103"/>
    </row>
    <row r="100" spans="1:23" x14ac:dyDescent="0.2">
      <c r="A100" s="99">
        <v>124</v>
      </c>
      <c r="B100" s="91" t="s">
        <v>105</v>
      </c>
      <c r="C100" s="99"/>
      <c r="D100" s="99">
        <v>2</v>
      </c>
      <c r="E100" s="105" t="s">
        <v>183</v>
      </c>
      <c r="F100" s="105">
        <v>4</v>
      </c>
      <c r="G100" s="101">
        <v>0.75</v>
      </c>
      <c r="H100" s="102">
        <v>6.25E-2</v>
      </c>
      <c r="I100" s="102">
        <f t="shared" si="3"/>
        <v>0.8125</v>
      </c>
      <c r="J100" s="103" t="s">
        <v>175</v>
      </c>
      <c r="K100" s="103" t="s">
        <v>214</v>
      </c>
      <c r="O100" s="103"/>
      <c r="P100" s="103"/>
      <c r="Q100" s="103"/>
      <c r="R100" s="103"/>
      <c r="S100" s="103"/>
      <c r="T100" s="103"/>
      <c r="U100" s="103"/>
      <c r="V100" s="103"/>
      <c r="W100" s="103"/>
    </row>
    <row r="101" spans="1:23" x14ac:dyDescent="0.2">
      <c r="A101" s="99">
        <v>130</v>
      </c>
      <c r="B101" s="91" t="s">
        <v>106</v>
      </c>
      <c r="C101" s="99"/>
      <c r="D101" s="99">
        <v>2</v>
      </c>
      <c r="E101" s="105" t="s">
        <v>183</v>
      </c>
      <c r="F101" s="105">
        <v>4</v>
      </c>
      <c r="G101" s="101">
        <v>0.75</v>
      </c>
      <c r="H101" s="102">
        <v>4.1666666666666664E-2</v>
      </c>
      <c r="I101" s="102">
        <f t="shared" si="3"/>
        <v>0.79166666666666663</v>
      </c>
      <c r="J101" s="103" t="s">
        <v>175</v>
      </c>
      <c r="K101" s="103" t="s">
        <v>216</v>
      </c>
      <c r="O101" s="103"/>
      <c r="P101" s="103"/>
      <c r="Q101" s="103"/>
      <c r="R101" s="103"/>
      <c r="S101" s="103"/>
      <c r="T101" s="103"/>
      <c r="U101" s="103"/>
      <c r="V101" s="103"/>
      <c r="W101" s="103"/>
    </row>
    <row r="102" spans="1:23" x14ac:dyDescent="0.2">
      <c r="A102" s="99">
        <v>60</v>
      </c>
      <c r="B102" s="91" t="s">
        <v>107</v>
      </c>
      <c r="C102" s="99"/>
      <c r="D102" s="99">
        <v>2</v>
      </c>
      <c r="E102" s="105" t="s">
        <v>183</v>
      </c>
      <c r="F102" s="105">
        <v>4</v>
      </c>
      <c r="G102" s="101">
        <v>0.75</v>
      </c>
      <c r="H102" s="102">
        <v>4.1666666666666664E-2</v>
      </c>
      <c r="I102" s="102">
        <f t="shared" si="3"/>
        <v>0.79166666666666663</v>
      </c>
      <c r="J102" s="103" t="s">
        <v>175</v>
      </c>
      <c r="K102" s="103" t="s">
        <v>219</v>
      </c>
      <c r="O102" s="103"/>
      <c r="P102" s="103"/>
      <c r="Q102" s="103"/>
      <c r="R102" s="103"/>
      <c r="S102" s="103"/>
      <c r="T102" s="103"/>
      <c r="U102" s="103"/>
      <c r="V102" s="103"/>
      <c r="W102" s="103"/>
    </row>
    <row r="103" spans="1:23" x14ac:dyDescent="0.2">
      <c r="A103" s="99">
        <v>54</v>
      </c>
      <c r="B103" s="91" t="s">
        <v>108</v>
      </c>
      <c r="C103" s="99"/>
      <c r="D103" s="99">
        <v>2</v>
      </c>
      <c r="E103" s="105" t="s">
        <v>183</v>
      </c>
      <c r="F103" s="105">
        <v>4</v>
      </c>
      <c r="G103" s="101">
        <v>0.75</v>
      </c>
      <c r="H103" s="102">
        <v>6.25E-2</v>
      </c>
      <c r="I103" s="102">
        <f t="shared" si="3"/>
        <v>0.8125</v>
      </c>
      <c r="J103" s="103" t="s">
        <v>175</v>
      </c>
      <c r="K103" s="103" t="s">
        <v>215</v>
      </c>
      <c r="O103" s="103"/>
      <c r="P103" s="103"/>
      <c r="Q103" s="103"/>
      <c r="R103" s="103"/>
      <c r="S103" s="103"/>
      <c r="T103" s="103"/>
      <c r="U103" s="103"/>
      <c r="V103" s="103"/>
      <c r="W103" s="103"/>
    </row>
    <row r="104" spans="1:23" x14ac:dyDescent="0.2">
      <c r="A104" s="99">
        <v>133</v>
      </c>
      <c r="B104" s="91" t="s">
        <v>109</v>
      </c>
      <c r="C104" s="99"/>
      <c r="D104" s="99">
        <v>2</v>
      </c>
      <c r="E104" s="105" t="s">
        <v>183</v>
      </c>
      <c r="F104" s="105">
        <v>4</v>
      </c>
      <c r="G104" s="101">
        <v>0.75</v>
      </c>
      <c r="H104" s="102">
        <v>4.1666666666666664E-2</v>
      </c>
      <c r="I104" s="102">
        <f t="shared" si="3"/>
        <v>0.79166666666666663</v>
      </c>
      <c r="J104" s="103" t="s">
        <v>175</v>
      </c>
      <c r="K104" s="103" t="s">
        <v>218</v>
      </c>
      <c r="O104" s="103"/>
      <c r="P104" s="103"/>
      <c r="Q104" s="103"/>
      <c r="R104" s="103"/>
      <c r="S104" s="103"/>
      <c r="T104" s="103"/>
      <c r="U104" s="103"/>
      <c r="V104" s="103"/>
      <c r="W104" s="103"/>
    </row>
    <row r="105" spans="1:23" x14ac:dyDescent="0.2">
      <c r="A105" s="99">
        <v>55</v>
      </c>
      <c r="B105" s="91" t="s">
        <v>110</v>
      </c>
      <c r="C105" s="99"/>
      <c r="D105" s="99">
        <v>2</v>
      </c>
      <c r="E105" s="105" t="s">
        <v>183</v>
      </c>
      <c r="F105" s="105">
        <v>4</v>
      </c>
      <c r="G105" s="101">
        <v>0.75</v>
      </c>
      <c r="H105" s="102">
        <v>4.1666666666666664E-2</v>
      </c>
      <c r="I105" s="102">
        <f t="shared" si="3"/>
        <v>0.79166666666666663</v>
      </c>
      <c r="J105" s="103" t="s">
        <v>175</v>
      </c>
      <c r="K105" s="125" t="s">
        <v>49</v>
      </c>
      <c r="O105" s="103"/>
      <c r="P105" s="103"/>
      <c r="Q105" s="103"/>
      <c r="R105" s="103"/>
      <c r="S105" s="103"/>
      <c r="T105" s="103"/>
      <c r="U105" s="103"/>
      <c r="V105" s="103"/>
      <c r="W105" s="103"/>
    </row>
    <row r="106" spans="1:23" x14ac:dyDescent="0.2">
      <c r="A106" s="99">
        <v>61</v>
      </c>
      <c r="B106" s="91" t="s">
        <v>111</v>
      </c>
      <c r="C106" s="99"/>
      <c r="D106" s="99">
        <v>2</v>
      </c>
      <c r="E106" s="105" t="s">
        <v>183</v>
      </c>
      <c r="F106" s="105">
        <v>4</v>
      </c>
      <c r="G106" s="101">
        <v>0.79166666666666663</v>
      </c>
      <c r="H106" s="102">
        <v>4.1666666666666664E-2</v>
      </c>
      <c r="I106" s="102">
        <f t="shared" si="3"/>
        <v>0.83333333333333326</v>
      </c>
      <c r="J106" s="103" t="s">
        <v>175</v>
      </c>
      <c r="K106" s="103" t="s">
        <v>220</v>
      </c>
      <c r="O106" s="103"/>
      <c r="P106" s="103"/>
      <c r="Q106" s="103"/>
      <c r="R106" s="103"/>
      <c r="S106" s="103"/>
      <c r="T106" s="103"/>
      <c r="U106" s="103"/>
      <c r="V106" s="103"/>
      <c r="W106" s="103"/>
    </row>
    <row r="107" spans="1:23" x14ac:dyDescent="0.2">
      <c r="A107" s="99">
        <v>56</v>
      </c>
      <c r="B107" s="91" t="s">
        <v>113</v>
      </c>
      <c r="C107" s="99"/>
      <c r="D107" s="99">
        <v>2</v>
      </c>
      <c r="E107" s="105" t="s">
        <v>183</v>
      </c>
      <c r="F107" s="105">
        <v>4</v>
      </c>
      <c r="G107" s="101">
        <v>0.75</v>
      </c>
      <c r="H107" s="102">
        <v>4.1666666666666664E-2</v>
      </c>
      <c r="I107" s="102">
        <f t="shared" si="3"/>
        <v>0.79166666666666663</v>
      </c>
      <c r="J107" s="103" t="s">
        <v>175</v>
      </c>
      <c r="K107" s="125" t="s">
        <v>47</v>
      </c>
      <c r="O107" s="103"/>
      <c r="P107" s="103"/>
      <c r="Q107" s="103"/>
      <c r="R107" s="103"/>
      <c r="S107" s="103"/>
      <c r="T107" s="103"/>
      <c r="U107" s="103"/>
      <c r="V107" s="103"/>
      <c r="W107" s="103"/>
    </row>
    <row r="108" spans="1:23" x14ac:dyDescent="0.2">
      <c r="A108" s="99">
        <v>129</v>
      </c>
      <c r="B108" s="91" t="s">
        <v>114</v>
      </c>
      <c r="C108" s="99"/>
      <c r="D108" s="99">
        <v>2</v>
      </c>
      <c r="E108" s="105" t="s">
        <v>183</v>
      </c>
      <c r="F108" s="105">
        <v>4</v>
      </c>
      <c r="G108" s="101">
        <v>0.75</v>
      </c>
      <c r="H108" s="102">
        <v>4.1666666666666664E-2</v>
      </c>
      <c r="I108" s="102">
        <f t="shared" si="3"/>
        <v>0.79166666666666663</v>
      </c>
      <c r="J108" s="103" t="s">
        <v>175</v>
      </c>
      <c r="K108" s="125" t="s">
        <v>48</v>
      </c>
      <c r="O108" s="103"/>
      <c r="P108" s="103"/>
      <c r="Q108" s="103"/>
      <c r="R108" s="103"/>
      <c r="S108" s="103"/>
      <c r="T108" s="103"/>
      <c r="U108" s="103"/>
      <c r="V108" s="103"/>
      <c r="W108" s="103"/>
    </row>
    <row r="109" spans="1:23" x14ac:dyDescent="0.2">
      <c r="A109" s="99">
        <v>57</v>
      </c>
      <c r="B109" s="91" t="s">
        <v>116</v>
      </c>
      <c r="C109" s="99"/>
      <c r="D109" s="99">
        <v>2</v>
      </c>
      <c r="E109" s="105" t="s">
        <v>183</v>
      </c>
      <c r="F109" s="105">
        <v>4</v>
      </c>
      <c r="G109" s="101">
        <v>0.79166666666666663</v>
      </c>
      <c r="H109" s="102">
        <v>4.1666666666666664E-2</v>
      </c>
      <c r="I109" s="102">
        <f t="shared" si="3"/>
        <v>0.83333333333333326</v>
      </c>
      <c r="J109" s="103" t="s">
        <v>175</v>
      </c>
      <c r="K109" s="103">
        <v>3</v>
      </c>
      <c r="O109" s="103"/>
      <c r="P109" s="103"/>
      <c r="Q109" s="103"/>
      <c r="R109" s="103"/>
      <c r="S109" s="103"/>
      <c r="T109" s="103"/>
      <c r="U109" s="103"/>
      <c r="V109" s="103"/>
      <c r="W109" s="103"/>
    </row>
    <row r="110" spans="1:23" x14ac:dyDescent="0.2">
      <c r="A110" s="99">
        <v>69</v>
      </c>
      <c r="B110" s="91" t="s">
        <v>117</v>
      </c>
      <c r="C110" s="99"/>
      <c r="D110" s="99">
        <v>2</v>
      </c>
      <c r="E110" s="105" t="s">
        <v>183</v>
      </c>
      <c r="F110" s="105">
        <v>4</v>
      </c>
      <c r="G110" s="101">
        <v>0.79166666666666663</v>
      </c>
      <c r="H110" s="102">
        <v>4.1666666666666664E-2</v>
      </c>
      <c r="I110" s="102">
        <f t="shared" si="3"/>
        <v>0.83333333333333326</v>
      </c>
      <c r="J110" s="103" t="s">
        <v>175</v>
      </c>
      <c r="K110" s="103">
        <v>3</v>
      </c>
      <c r="O110" s="103"/>
      <c r="P110" s="103"/>
      <c r="Q110" s="103"/>
      <c r="R110" s="103"/>
      <c r="S110" s="103"/>
      <c r="T110" s="103"/>
      <c r="U110" s="103"/>
      <c r="V110" s="103"/>
      <c r="W110" s="103"/>
    </row>
    <row r="111" spans="1:23" x14ac:dyDescent="0.2">
      <c r="A111" s="99">
        <v>68</v>
      </c>
      <c r="B111" s="91" t="s">
        <v>135</v>
      </c>
      <c r="C111" s="99"/>
      <c r="D111" s="99">
        <v>2</v>
      </c>
      <c r="E111" s="105" t="s">
        <v>183</v>
      </c>
      <c r="F111" s="105">
        <v>4</v>
      </c>
      <c r="G111" s="101">
        <v>0.79166666666666663</v>
      </c>
      <c r="H111" s="102">
        <v>4.1666666666666664E-2</v>
      </c>
      <c r="I111" s="102">
        <f t="shared" si="3"/>
        <v>0.83333333333333326</v>
      </c>
      <c r="J111" s="103" t="s">
        <v>175</v>
      </c>
      <c r="K111" s="103">
        <v>3</v>
      </c>
      <c r="O111" s="103"/>
      <c r="P111" s="103"/>
      <c r="Q111" s="103"/>
      <c r="R111" s="103"/>
      <c r="S111" s="103"/>
      <c r="T111" s="103"/>
      <c r="U111" s="103"/>
      <c r="V111" s="103"/>
      <c r="W111" s="103"/>
    </row>
    <row r="112" spans="1:23" x14ac:dyDescent="0.2">
      <c r="A112" s="99">
        <v>95</v>
      </c>
      <c r="B112" s="91" t="s">
        <v>112</v>
      </c>
      <c r="C112" s="99"/>
      <c r="D112" s="99">
        <v>2</v>
      </c>
      <c r="E112" s="105" t="s">
        <v>181</v>
      </c>
      <c r="F112" s="105">
        <v>3</v>
      </c>
      <c r="G112" s="101">
        <v>0.79166666666666663</v>
      </c>
      <c r="H112" s="102">
        <v>6.25E-2</v>
      </c>
      <c r="I112" s="102">
        <f t="shared" si="3"/>
        <v>0.85416666666666663</v>
      </c>
      <c r="J112" s="103" t="s">
        <v>175</v>
      </c>
      <c r="K112" s="103" t="s">
        <v>216</v>
      </c>
      <c r="O112" s="103"/>
      <c r="P112" s="103"/>
      <c r="Q112" s="103"/>
      <c r="R112" s="103"/>
      <c r="S112" s="103"/>
      <c r="T112" s="103"/>
      <c r="U112" s="103"/>
      <c r="V112" s="103"/>
      <c r="W112" s="103"/>
    </row>
    <row r="113" spans="1:23" x14ac:dyDescent="0.2">
      <c r="A113" s="99">
        <v>58</v>
      </c>
      <c r="B113" s="91" t="s">
        <v>115</v>
      </c>
      <c r="C113" s="99"/>
      <c r="D113" s="99">
        <v>2</v>
      </c>
      <c r="E113" s="105" t="s">
        <v>183</v>
      </c>
      <c r="F113" s="105">
        <v>4</v>
      </c>
      <c r="G113" s="101">
        <v>0.8125</v>
      </c>
      <c r="H113" s="102">
        <v>6.25E-2</v>
      </c>
      <c r="I113" s="102">
        <f t="shared" si="3"/>
        <v>0.875</v>
      </c>
      <c r="J113" s="103" t="s">
        <v>175</v>
      </c>
      <c r="K113" s="103" t="s">
        <v>221</v>
      </c>
      <c r="O113" s="103"/>
      <c r="P113" s="103"/>
      <c r="Q113" s="103"/>
      <c r="R113" s="103"/>
      <c r="S113" s="103"/>
      <c r="T113" s="103"/>
      <c r="U113" s="103"/>
      <c r="V113" s="103"/>
      <c r="W113" s="103"/>
    </row>
    <row r="114" spans="1:23" x14ac:dyDescent="0.2">
      <c r="A114" s="99">
        <v>73</v>
      </c>
      <c r="B114" s="91" t="s">
        <v>118</v>
      </c>
      <c r="C114" s="99"/>
      <c r="D114" s="99">
        <v>2</v>
      </c>
      <c r="E114" s="105" t="s">
        <v>183</v>
      </c>
      <c r="F114" s="105">
        <v>4</v>
      </c>
      <c r="G114" s="101">
        <v>0.8125</v>
      </c>
      <c r="H114" s="102">
        <v>6.25E-2</v>
      </c>
      <c r="I114" s="102">
        <f t="shared" si="3"/>
        <v>0.875</v>
      </c>
      <c r="J114" s="103" t="s">
        <v>175</v>
      </c>
      <c r="K114" s="103" t="s">
        <v>215</v>
      </c>
      <c r="O114" s="103"/>
      <c r="P114" s="103"/>
      <c r="Q114" s="103"/>
      <c r="R114" s="103"/>
      <c r="S114" s="103"/>
      <c r="T114" s="103"/>
      <c r="U114" s="103"/>
      <c r="V114" s="103"/>
      <c r="W114" s="103"/>
    </row>
    <row r="115" spans="1:23" x14ac:dyDescent="0.2">
      <c r="A115" s="99">
        <v>103</v>
      </c>
      <c r="B115" s="91" t="s">
        <v>119</v>
      </c>
      <c r="C115" s="99"/>
      <c r="D115" s="99">
        <v>2</v>
      </c>
      <c r="E115" s="105" t="s">
        <v>183</v>
      </c>
      <c r="F115" s="105">
        <v>4</v>
      </c>
      <c r="G115" s="101">
        <v>0.8125</v>
      </c>
      <c r="H115" s="102">
        <v>4.1666666666666664E-2</v>
      </c>
      <c r="I115" s="102">
        <f t="shared" si="3"/>
        <v>0.85416666666666663</v>
      </c>
      <c r="J115" s="103" t="s">
        <v>175</v>
      </c>
      <c r="K115" s="125" t="s">
        <v>222</v>
      </c>
      <c r="O115" s="103"/>
      <c r="P115" s="103"/>
      <c r="Q115" s="103"/>
      <c r="R115" s="103"/>
      <c r="S115" s="103"/>
      <c r="T115" s="103"/>
      <c r="U115" s="103"/>
      <c r="V115" s="103"/>
      <c r="W115" s="103"/>
    </row>
    <row r="116" spans="1:23" x14ac:dyDescent="0.2">
      <c r="A116" s="99">
        <v>65</v>
      </c>
      <c r="B116" s="91" t="s">
        <v>120</v>
      </c>
      <c r="C116" s="99"/>
      <c r="D116" s="99">
        <v>2</v>
      </c>
      <c r="E116" s="105" t="s">
        <v>183</v>
      </c>
      <c r="F116" s="105">
        <v>4</v>
      </c>
      <c r="G116" s="101">
        <v>0.8125</v>
      </c>
      <c r="H116" s="102">
        <v>4.1666666666666664E-2</v>
      </c>
      <c r="I116" s="102">
        <f t="shared" si="3"/>
        <v>0.85416666666666663</v>
      </c>
      <c r="J116" s="103" t="s">
        <v>175</v>
      </c>
      <c r="K116" s="125" t="s">
        <v>222</v>
      </c>
      <c r="O116" s="103"/>
      <c r="P116" s="103"/>
      <c r="Q116" s="103"/>
      <c r="R116" s="103"/>
      <c r="S116" s="103"/>
      <c r="T116" s="103"/>
      <c r="U116" s="103"/>
      <c r="V116" s="103"/>
      <c r="W116" s="103"/>
    </row>
    <row r="117" spans="1:23" x14ac:dyDescent="0.2">
      <c r="A117" s="99">
        <v>66</v>
      </c>
      <c r="B117" s="91" t="s">
        <v>121</v>
      </c>
      <c r="C117" s="99"/>
      <c r="D117" s="99">
        <v>2</v>
      </c>
      <c r="E117" s="105" t="s">
        <v>183</v>
      </c>
      <c r="F117" s="105">
        <v>4</v>
      </c>
      <c r="G117" s="101">
        <v>0.8125</v>
      </c>
      <c r="H117" s="102">
        <v>4.1666666666666664E-2</v>
      </c>
      <c r="I117" s="102">
        <f t="shared" si="3"/>
        <v>0.85416666666666663</v>
      </c>
      <c r="J117" s="103" t="s">
        <v>175</v>
      </c>
      <c r="K117" s="125" t="s">
        <v>222</v>
      </c>
      <c r="O117" s="103"/>
      <c r="P117" s="103"/>
      <c r="Q117" s="103"/>
      <c r="R117" s="103"/>
      <c r="S117" s="103"/>
      <c r="T117" s="103"/>
      <c r="U117" s="103"/>
      <c r="V117" s="103"/>
      <c r="W117" s="103"/>
    </row>
    <row r="118" spans="1:23" x14ac:dyDescent="0.2">
      <c r="A118" s="99">
        <v>104</v>
      </c>
      <c r="B118" s="89" t="s">
        <v>122</v>
      </c>
      <c r="C118" s="99"/>
      <c r="D118" s="99">
        <v>2</v>
      </c>
      <c r="E118" s="105" t="s">
        <v>183</v>
      </c>
      <c r="F118" s="105">
        <v>4</v>
      </c>
      <c r="G118" s="101">
        <v>0.8125</v>
      </c>
      <c r="H118" s="102">
        <v>6.25E-2</v>
      </c>
      <c r="I118" s="102">
        <f t="shared" si="3"/>
        <v>0.875</v>
      </c>
      <c r="J118" s="103" t="s">
        <v>175</v>
      </c>
      <c r="K118" s="103" t="s">
        <v>214</v>
      </c>
      <c r="O118" s="103"/>
      <c r="P118" s="103"/>
      <c r="Q118" s="103"/>
      <c r="R118" s="103"/>
      <c r="S118" s="103"/>
      <c r="T118" s="103"/>
      <c r="U118" s="103"/>
      <c r="V118" s="103"/>
      <c r="W118" s="103"/>
    </row>
    <row r="119" spans="1:23" x14ac:dyDescent="0.2">
      <c r="A119" s="99">
        <v>125</v>
      </c>
      <c r="B119" s="89" t="s">
        <v>123</v>
      </c>
      <c r="C119" s="99"/>
      <c r="D119" s="99">
        <v>2</v>
      </c>
      <c r="E119" s="105" t="s">
        <v>183</v>
      </c>
      <c r="F119" s="105">
        <v>4</v>
      </c>
      <c r="G119" s="101">
        <v>0.83333333333333337</v>
      </c>
      <c r="H119" s="102">
        <v>6.25E-2</v>
      </c>
      <c r="I119" s="102">
        <f t="shared" si="3"/>
        <v>0.89583333333333337</v>
      </c>
      <c r="J119" s="103" t="s">
        <v>175</v>
      </c>
      <c r="K119" s="103" t="s">
        <v>218</v>
      </c>
      <c r="O119" s="103"/>
      <c r="P119" s="103"/>
      <c r="Q119" s="103"/>
      <c r="R119" s="103"/>
      <c r="S119" s="103"/>
      <c r="T119" s="103"/>
      <c r="U119" s="103"/>
      <c r="V119" s="103"/>
      <c r="W119" s="103"/>
    </row>
    <row r="120" spans="1:23" x14ac:dyDescent="0.2">
      <c r="A120" s="99">
        <v>105</v>
      </c>
      <c r="B120" s="89" t="s">
        <v>133</v>
      </c>
      <c r="C120" s="99"/>
      <c r="D120" s="99">
        <v>1</v>
      </c>
      <c r="E120" s="100" t="s">
        <v>183</v>
      </c>
      <c r="F120" s="100">
        <v>4</v>
      </c>
      <c r="G120" s="101">
        <v>0.83333333333333337</v>
      </c>
      <c r="H120" s="102">
        <v>6.25E-2</v>
      </c>
      <c r="I120" s="102">
        <f t="shared" si="3"/>
        <v>0.89583333333333337</v>
      </c>
      <c r="J120" s="103" t="s">
        <v>175</v>
      </c>
      <c r="K120" s="103" t="s">
        <v>218</v>
      </c>
      <c r="O120" s="103"/>
      <c r="P120" s="103"/>
      <c r="Q120" s="103"/>
      <c r="R120" s="103"/>
      <c r="S120" s="103"/>
      <c r="T120" s="103"/>
      <c r="U120" s="103"/>
      <c r="V120" s="103"/>
      <c r="W120" s="103"/>
    </row>
    <row r="121" spans="1:23" x14ac:dyDescent="0.2">
      <c r="A121" s="99">
        <v>126</v>
      </c>
      <c r="B121" s="89" t="s">
        <v>130</v>
      </c>
      <c r="C121" s="99"/>
      <c r="D121" s="99">
        <v>1</v>
      </c>
      <c r="E121" s="100" t="s">
        <v>183</v>
      </c>
      <c r="F121" s="100">
        <v>4</v>
      </c>
      <c r="G121" s="101">
        <v>0.83333333333333337</v>
      </c>
      <c r="H121" s="102">
        <v>6.25E-2</v>
      </c>
      <c r="I121" s="102">
        <f t="shared" si="3"/>
        <v>0.89583333333333337</v>
      </c>
      <c r="J121" s="103" t="s">
        <v>175</v>
      </c>
      <c r="K121" s="103" t="s">
        <v>220</v>
      </c>
      <c r="O121" s="103"/>
      <c r="P121" s="103"/>
      <c r="Q121" s="103"/>
      <c r="R121" s="103"/>
      <c r="S121" s="103"/>
      <c r="T121" s="103"/>
      <c r="U121" s="103"/>
      <c r="V121" s="103"/>
      <c r="W121" s="103"/>
    </row>
    <row r="122" spans="1:23" x14ac:dyDescent="0.2">
      <c r="A122" s="99">
        <v>25</v>
      </c>
      <c r="B122" s="89" t="s">
        <v>132</v>
      </c>
      <c r="C122" s="99"/>
      <c r="D122" s="99">
        <v>1</v>
      </c>
      <c r="E122" s="100" t="s">
        <v>183</v>
      </c>
      <c r="F122" s="100">
        <v>4</v>
      </c>
      <c r="G122" s="101">
        <v>0.83333333333333337</v>
      </c>
      <c r="H122" s="102">
        <v>6.25E-2</v>
      </c>
      <c r="I122" s="102">
        <f t="shared" si="3"/>
        <v>0.89583333333333337</v>
      </c>
      <c r="J122" s="103" t="s">
        <v>175</v>
      </c>
      <c r="K122" s="103" t="s">
        <v>220</v>
      </c>
      <c r="O122" s="103"/>
      <c r="P122" s="103"/>
      <c r="Q122" s="103"/>
      <c r="R122" s="103"/>
      <c r="S122" s="103"/>
      <c r="T122" s="103"/>
      <c r="U122" s="103"/>
      <c r="V122" s="103"/>
      <c r="W122" s="103"/>
    </row>
    <row r="123" spans="1:23" x14ac:dyDescent="0.2">
      <c r="A123" s="99">
        <v>96</v>
      </c>
      <c r="B123" s="103" t="s">
        <v>79</v>
      </c>
      <c r="C123" s="103"/>
      <c r="D123" s="99">
        <v>1</v>
      </c>
      <c r="E123" s="100" t="s">
        <v>191</v>
      </c>
      <c r="F123" s="100">
        <v>5</v>
      </c>
      <c r="G123" s="101">
        <v>0.83333333333333337</v>
      </c>
      <c r="H123" s="102">
        <v>6.25E-2</v>
      </c>
      <c r="I123" s="102">
        <f t="shared" si="3"/>
        <v>0.89583333333333337</v>
      </c>
      <c r="J123" s="103" t="s">
        <v>176</v>
      </c>
      <c r="K123" s="103">
        <v>1</v>
      </c>
      <c r="O123" s="103"/>
      <c r="P123" s="103"/>
      <c r="Q123" s="103"/>
      <c r="R123" s="103"/>
      <c r="S123" s="103"/>
      <c r="T123" s="103"/>
      <c r="U123" s="103"/>
      <c r="V123" s="103"/>
      <c r="W123" s="103"/>
    </row>
    <row r="124" spans="1:23" x14ac:dyDescent="0.2">
      <c r="A124" s="107"/>
      <c r="B124" s="107"/>
      <c r="D124" s="107"/>
      <c r="G124" s="104"/>
      <c r="H124" s="104"/>
      <c r="J124" s="108"/>
      <c r="K124" s="108"/>
      <c r="O124" s="108"/>
      <c r="P124" s="108"/>
      <c r="Q124" s="108"/>
      <c r="R124" s="108"/>
      <c r="S124" s="108"/>
      <c r="T124" s="108"/>
      <c r="U124" s="108"/>
      <c r="V124" s="108"/>
      <c r="W124" s="108"/>
    </row>
    <row r="125" spans="1:23" x14ac:dyDescent="0.2">
      <c r="A125" s="107"/>
      <c r="B125" s="107"/>
      <c r="D125" s="107"/>
      <c r="G125" s="104"/>
      <c r="H125" s="104"/>
      <c r="J125" s="108"/>
      <c r="K125" s="108"/>
      <c r="O125" s="108"/>
      <c r="P125" s="108"/>
      <c r="Q125" s="108"/>
      <c r="R125" s="108"/>
      <c r="S125" s="108"/>
      <c r="T125" s="108"/>
      <c r="U125" s="108"/>
      <c r="V125" s="108"/>
      <c r="W125" s="108"/>
    </row>
    <row r="126" spans="1:23" x14ac:dyDescent="0.2">
      <c r="B126" s="107"/>
      <c r="D126" s="107"/>
      <c r="G126" s="104"/>
      <c r="H126" s="104"/>
      <c r="J126" s="108"/>
      <c r="K126" s="108"/>
      <c r="O126" s="108"/>
      <c r="P126" s="108"/>
      <c r="Q126" s="108"/>
      <c r="R126" s="108"/>
      <c r="S126" s="108"/>
      <c r="T126" s="108"/>
      <c r="U126" s="108"/>
      <c r="V126" s="108"/>
      <c r="W126" s="108"/>
    </row>
    <row r="127" spans="1:23" x14ac:dyDescent="0.2">
      <c r="B127" s="107"/>
      <c r="D127" s="107"/>
      <c r="G127" s="104"/>
      <c r="H127" s="104"/>
      <c r="J127" s="108"/>
      <c r="K127" s="108"/>
      <c r="O127" s="108"/>
      <c r="P127" s="108"/>
      <c r="Q127" s="108"/>
      <c r="R127" s="108"/>
      <c r="S127" s="108"/>
      <c r="T127" s="108"/>
      <c r="U127" s="108"/>
      <c r="V127" s="108"/>
      <c r="W127" s="108"/>
    </row>
    <row r="128" spans="1:23" x14ac:dyDescent="0.2">
      <c r="B128" s="107"/>
      <c r="D128" s="107"/>
      <c r="G128" s="104"/>
      <c r="H128" s="104"/>
      <c r="J128" s="108"/>
      <c r="K128" s="108"/>
      <c r="O128" s="108"/>
      <c r="P128" s="108"/>
      <c r="Q128" s="108"/>
      <c r="R128" s="108"/>
      <c r="S128" s="108"/>
      <c r="T128" s="108"/>
      <c r="U128" s="108"/>
      <c r="V128" s="108"/>
      <c r="W128" s="108"/>
    </row>
  </sheetData>
  <autoFilter ref="A1:M123" xr:uid="{00000000-0009-0000-0000-000002000000}"/>
  <sortState xmlns:xlrd2="http://schemas.microsoft.com/office/spreadsheetml/2017/richdata2" ref="B2:K129">
    <sortCondition ref="F2:F129"/>
    <sortCondition ref="G2:G129"/>
    <sortCondition ref="B2:B1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Velden per dag</vt:lpstr>
      <vt:lpstr>plattegrond-veldindeling</vt:lpstr>
      <vt:lpstr>in tekst</vt:lpstr>
      <vt:lpstr>'in tekst'!Afdrukbereik</vt:lpstr>
      <vt:lpstr>'Velden per dag'!Afdrukbereik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Oskamp</dc:creator>
  <cp:lastModifiedBy>B. Ebben</cp:lastModifiedBy>
  <cp:lastPrinted>2022-07-08T10:22:18Z</cp:lastPrinted>
  <dcterms:created xsi:type="dcterms:W3CDTF">2022-02-25T16:01:17Z</dcterms:created>
  <dcterms:modified xsi:type="dcterms:W3CDTF">2025-07-11T12:47:00Z</dcterms:modified>
</cp:coreProperties>
</file>