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Walter\Desktop\Avios Site Images\"/>
    </mc:Choice>
  </mc:AlternateContent>
  <xr:revisionPtr revIDLastSave="0" documentId="8_{0C89EA6F-A3F6-4667-AC82-989DCD48BA36}" xr6:coauthVersionLast="47" xr6:coauthVersionMax="47" xr10:uidLastSave="{00000000-0000-0000-0000-000000000000}"/>
  <bookViews>
    <workbookView xWindow="-110" yWindow="-110" windowWidth="19420" windowHeight="10420" tabRatio="598" firstSheet="2" activeTab="2" xr2:uid="{00000000-000D-0000-FFFF-FFFF00000000}"/>
  </bookViews>
  <sheets>
    <sheet name="MO19-1" sheetId="1" state="hidden" r:id="rId1"/>
    <sheet name="Blad3" sheetId="31" state="hidden" r:id="rId2"/>
    <sheet name="JO7-1" sheetId="48" r:id="rId3"/>
    <sheet name="ST JO8-1 SW" sheetId="47" r:id="rId4"/>
    <sheet name="JO9-2" sheetId="40" r:id="rId5"/>
    <sheet name="JO9-1" sheetId="39" r:id="rId6"/>
    <sheet name="JO11-2 " sheetId="44" r:id="rId7"/>
    <sheet name="JO11-1" sheetId="43" r:id="rId8"/>
    <sheet name="JO12-1" sheetId="42" r:id="rId9"/>
    <sheet name="ST JO13-1 SW" sheetId="51" r:id="rId10"/>
    <sheet name="ST JO14-1 SW" sheetId="52" r:id="rId11"/>
    <sheet name="ST JO15-1 SW" sheetId="53" r:id="rId12"/>
    <sheet name="JO16-1" sheetId="36" r:id="rId13"/>
    <sheet name="JO19-1" sheetId="2" state="hidden" r:id="rId14"/>
    <sheet name="JO15-1" sheetId="3" state="hidden" r:id="rId15"/>
    <sheet name="JO11-2" sheetId="19" state="hidden" r:id="rId16"/>
    <sheet name="JO8-2" sheetId="23" state="hidden" r:id="rId17"/>
    <sheet name="Blad2" sheetId="27" state="hidden" r:id="rId18"/>
    <sheet name="1e elftal" sheetId="22" state="hidden" r:id="rId19"/>
    <sheet name="Blad1" sheetId="25" state="hidden" r:id="rId20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22" l="1"/>
  <c r="N62" i="22"/>
  <c r="E57" i="22"/>
  <c r="N61" i="22"/>
  <c r="E56" i="22"/>
  <c r="N60" i="22"/>
  <c r="J60" i="22"/>
  <c r="S54" i="22"/>
  <c r="I60" i="22"/>
  <c r="T54" i="22"/>
  <c r="D55" i="22"/>
  <c r="O59" i="22"/>
  <c r="E55" i="22"/>
  <c r="N59" i="22"/>
  <c r="J59" i="22"/>
  <c r="S53" i="22"/>
  <c r="I59" i="22"/>
  <c r="T53" i="22"/>
  <c r="I48" i="22"/>
  <c r="T58" i="22"/>
  <c r="E54" i="22"/>
  <c r="N58" i="22"/>
  <c r="J58" i="22"/>
  <c r="S52" i="22"/>
  <c r="I58" i="22"/>
  <c r="T52" i="22"/>
  <c r="D58" i="22"/>
  <c r="O62" i="22"/>
  <c r="I47" i="22"/>
  <c r="T57" i="22"/>
  <c r="J57" i="22"/>
  <c r="S51" i="22"/>
  <c r="I57" i="22"/>
  <c r="T51" i="22"/>
  <c r="D57" i="22"/>
  <c r="O61" i="22"/>
  <c r="I46" i="22"/>
  <c r="T56" i="22"/>
  <c r="J56" i="22"/>
  <c r="S50" i="22"/>
  <c r="D56" i="22"/>
  <c r="O60" i="22"/>
  <c r="J55" i="22"/>
  <c r="S49" i="22"/>
  <c r="I55" i="22"/>
  <c r="T49" i="22"/>
  <c r="J8" i="22"/>
  <c r="N54" i="22"/>
  <c r="J54" i="22"/>
  <c r="S48" i="22"/>
  <c r="I54" i="22"/>
  <c r="T48" i="22"/>
  <c r="D54" i="22"/>
  <c r="O58" i="22"/>
  <c r="E53" i="22"/>
  <c r="N57" i="22"/>
  <c r="D53" i="22"/>
  <c r="O57" i="22"/>
  <c r="I6" i="22"/>
  <c r="O52" i="22"/>
  <c r="J52" i="22"/>
  <c r="S62" i="22"/>
  <c r="I52" i="22"/>
  <c r="T62" i="22"/>
  <c r="E52" i="22"/>
  <c r="N56" i="22"/>
  <c r="D52" i="22"/>
  <c r="O56" i="22"/>
  <c r="I5" i="22"/>
  <c r="O51" i="22"/>
  <c r="J51" i="22"/>
  <c r="S61" i="22"/>
  <c r="I51" i="22"/>
  <c r="T61" i="22"/>
  <c r="J4" i="22"/>
  <c r="N50" i="22"/>
  <c r="J50" i="22"/>
  <c r="S60" i="22"/>
  <c r="I50" i="22"/>
  <c r="T60" i="22"/>
  <c r="E50" i="22"/>
  <c r="N38" i="22"/>
  <c r="D50" i="22"/>
  <c r="O38" i="22"/>
  <c r="J49" i="22"/>
  <c r="S59" i="22"/>
  <c r="I49" i="22"/>
  <c r="T59" i="22"/>
  <c r="E49" i="22"/>
  <c r="N37" i="22"/>
  <c r="D49" i="22"/>
  <c r="O37" i="22"/>
  <c r="J2" i="22"/>
  <c r="N48" i="22"/>
  <c r="J48" i="22"/>
  <c r="S58" i="22"/>
  <c r="E48" i="22"/>
  <c r="N36" i="22"/>
  <c r="D48" i="22"/>
  <c r="O36" i="22"/>
  <c r="J47" i="22"/>
  <c r="S57" i="22"/>
  <c r="E47" i="22"/>
  <c r="N35" i="22"/>
  <c r="D47" i="22"/>
  <c r="O35" i="22"/>
  <c r="I36" i="22"/>
  <c r="T46" i="22"/>
  <c r="J46" i="22"/>
  <c r="S56" i="22"/>
  <c r="E46" i="22"/>
  <c r="N34" i="22"/>
  <c r="D46" i="22"/>
  <c r="O34" i="22"/>
  <c r="I35" i="22"/>
  <c r="T45" i="22"/>
  <c r="J35" i="22"/>
  <c r="S45" i="22"/>
  <c r="J15" i="22"/>
  <c r="N45" i="22"/>
  <c r="E45" i="22"/>
  <c r="N33" i="22"/>
  <c r="D45" i="22"/>
  <c r="O33" i="22"/>
  <c r="I14" i="22"/>
  <c r="O44" i="22"/>
  <c r="J44" i="22"/>
  <c r="S34" i="22"/>
  <c r="I44" i="22"/>
  <c r="T34" i="22"/>
  <c r="E44" i="22"/>
  <c r="N32" i="22"/>
  <c r="D44" i="22"/>
  <c r="O32" i="22"/>
  <c r="I13" i="22"/>
  <c r="O43" i="22"/>
  <c r="J43" i="22"/>
  <c r="S33" i="22"/>
  <c r="I43" i="22"/>
  <c r="T33" i="22"/>
  <c r="I32" i="22"/>
  <c r="T42" i="22"/>
  <c r="J42" i="22"/>
  <c r="S32" i="22"/>
  <c r="I42" i="22"/>
  <c r="T32" i="22"/>
  <c r="E42" i="22"/>
  <c r="N28" i="22"/>
  <c r="D42" i="22"/>
  <c r="O28" i="22"/>
  <c r="I31" i="22"/>
  <c r="T41" i="22"/>
  <c r="J31" i="22"/>
  <c r="S41" i="22"/>
  <c r="J11" i="22"/>
  <c r="N41" i="22"/>
  <c r="J41" i="22"/>
  <c r="I41" i="22"/>
  <c r="E41" i="22"/>
  <c r="N27" i="22"/>
  <c r="D41" i="22"/>
  <c r="O27" i="22"/>
  <c r="I30" i="22"/>
  <c r="T40" i="22"/>
  <c r="J40" i="22"/>
  <c r="S30" i="22"/>
  <c r="I40" i="22"/>
  <c r="T30" i="22"/>
  <c r="E40" i="22"/>
  <c r="N24" i="22"/>
  <c r="D40" i="22"/>
  <c r="O24" i="22"/>
  <c r="J39" i="22"/>
  <c r="S29" i="22"/>
  <c r="I39" i="22"/>
  <c r="T29" i="22"/>
  <c r="E39" i="22"/>
  <c r="N23" i="22"/>
  <c r="D39" i="22"/>
  <c r="O23" i="22"/>
  <c r="J38" i="22"/>
  <c r="S28" i="22"/>
  <c r="I38" i="22"/>
  <c r="T28" i="22"/>
  <c r="E38" i="22"/>
  <c r="N22" i="22"/>
  <c r="D38" i="22"/>
  <c r="O22" i="22"/>
  <c r="E37" i="22"/>
  <c r="N21" i="22"/>
  <c r="D37" i="22"/>
  <c r="O21" i="22"/>
  <c r="J36" i="22"/>
  <c r="S46" i="22"/>
  <c r="E36" i="22"/>
  <c r="N20" i="22"/>
  <c r="D36" i="22"/>
  <c r="O20" i="22"/>
  <c r="J34" i="22"/>
  <c r="S44" i="22"/>
  <c r="I34" i="22"/>
  <c r="T44" i="22"/>
  <c r="E34" i="22"/>
  <c r="S16" i="22"/>
  <c r="D34" i="22"/>
  <c r="T16" i="22"/>
  <c r="J33" i="22"/>
  <c r="S43" i="22"/>
  <c r="I33" i="22"/>
  <c r="T43" i="22"/>
  <c r="E33" i="22"/>
  <c r="S15" i="22"/>
  <c r="D33" i="22"/>
  <c r="T15" i="22"/>
  <c r="J32" i="22"/>
  <c r="S42" i="22"/>
  <c r="E32" i="22"/>
  <c r="S14" i="22"/>
  <c r="D32" i="22"/>
  <c r="T14" i="22"/>
  <c r="E31" i="22"/>
  <c r="S13" i="22"/>
  <c r="D31" i="22"/>
  <c r="T13" i="22"/>
  <c r="J30" i="22"/>
  <c r="S40" i="22"/>
  <c r="E30" i="22"/>
  <c r="S12" i="22"/>
  <c r="D30" i="22"/>
  <c r="T12" i="22"/>
  <c r="E29" i="22"/>
  <c r="S11" i="22"/>
  <c r="D29" i="22"/>
  <c r="T11" i="22"/>
  <c r="J28" i="22"/>
  <c r="S8" i="22"/>
  <c r="I28" i="22"/>
  <c r="T8" i="22"/>
  <c r="E28" i="22"/>
  <c r="S10" i="22"/>
  <c r="D28" i="22"/>
  <c r="T10" i="22"/>
  <c r="J27" i="22"/>
  <c r="S7" i="22"/>
  <c r="I27" i="22"/>
  <c r="T7" i="22"/>
  <c r="N8" i="22"/>
  <c r="T24" i="22"/>
  <c r="J24" i="22"/>
  <c r="S6" i="22"/>
  <c r="I24" i="22"/>
  <c r="T6" i="22"/>
  <c r="E24" i="22"/>
  <c r="N16" i="22"/>
  <c r="D24" i="22"/>
  <c r="O16" i="22"/>
  <c r="N7" i="22"/>
  <c r="T23" i="22"/>
  <c r="O7" i="22"/>
  <c r="S23" i="22"/>
  <c r="J23" i="22"/>
  <c r="S5" i="22"/>
  <c r="I23" i="22"/>
  <c r="T5" i="22"/>
  <c r="E23" i="22"/>
  <c r="N15" i="22"/>
  <c r="D23" i="22"/>
  <c r="O15" i="22"/>
  <c r="N6" i="22"/>
  <c r="T22" i="22"/>
  <c r="J22" i="22"/>
  <c r="S4" i="22"/>
  <c r="I22" i="22"/>
  <c r="T4" i="22"/>
  <c r="E22" i="22"/>
  <c r="N14" i="22"/>
  <c r="D22" i="22"/>
  <c r="O14" i="22"/>
  <c r="N5" i="22"/>
  <c r="T21" i="22"/>
  <c r="O5" i="22"/>
  <c r="S21" i="22"/>
  <c r="J21" i="22"/>
  <c r="S3" i="22"/>
  <c r="I21" i="22"/>
  <c r="T3" i="22"/>
  <c r="E21" i="22"/>
  <c r="N13" i="22"/>
  <c r="D21" i="22"/>
  <c r="O13" i="22"/>
  <c r="N4" i="22"/>
  <c r="T20" i="22"/>
  <c r="J20" i="22"/>
  <c r="S2" i="22"/>
  <c r="I20" i="22"/>
  <c r="T2" i="22"/>
  <c r="E20" i="22"/>
  <c r="N12" i="22"/>
  <c r="D20" i="22"/>
  <c r="O12" i="22"/>
  <c r="N3" i="22"/>
  <c r="T19" i="22"/>
  <c r="O3" i="22"/>
  <c r="S19" i="22"/>
  <c r="E19" i="22"/>
  <c r="N11" i="22"/>
  <c r="D19" i="22"/>
  <c r="O11" i="22"/>
  <c r="N2" i="22"/>
  <c r="T18" i="22"/>
  <c r="E18" i="22"/>
  <c r="N10" i="22"/>
  <c r="D18" i="22"/>
  <c r="O10" i="22"/>
  <c r="J16" i="22"/>
  <c r="N46" i="22"/>
  <c r="I16" i="22"/>
  <c r="O46" i="22"/>
  <c r="I15" i="22"/>
  <c r="O45" i="22"/>
  <c r="J14" i="22"/>
  <c r="N44" i="22"/>
  <c r="J13" i="22"/>
  <c r="N43" i="22"/>
  <c r="J12" i="22"/>
  <c r="N42" i="22"/>
  <c r="I12" i="22"/>
  <c r="O42" i="22"/>
  <c r="I11" i="22"/>
  <c r="O41" i="22"/>
  <c r="J10" i="22"/>
  <c r="N40" i="22"/>
  <c r="I10" i="22"/>
  <c r="O40" i="22"/>
  <c r="O8" i="22"/>
  <c r="S24" i="22"/>
  <c r="I8" i="22"/>
  <c r="O54" i="22"/>
  <c r="J7" i="22"/>
  <c r="N53" i="22"/>
  <c r="I7" i="22"/>
  <c r="O53" i="22"/>
  <c r="O6" i="22"/>
  <c r="S22" i="22"/>
  <c r="J6" i="22"/>
  <c r="N52" i="22"/>
  <c r="J5" i="22"/>
  <c r="N51" i="22"/>
  <c r="O4" i="22"/>
  <c r="S20" i="22"/>
  <c r="I4" i="22"/>
  <c r="O50" i="22"/>
  <c r="J3" i="22"/>
  <c r="N49" i="22"/>
  <c r="I3" i="22"/>
  <c r="O49" i="22"/>
  <c r="O2" i="22"/>
  <c r="S18" i="22"/>
  <c r="I2" i="22"/>
  <c r="O48" i="22"/>
  <c r="I56" i="22"/>
  <c r="T50" i="22"/>
</calcChain>
</file>

<file path=xl/sharedStrings.xml><?xml version="1.0" encoding="utf-8"?>
<sst xmlns="http://schemas.openxmlformats.org/spreadsheetml/2006/main" count="491" uniqueCount="419">
  <si>
    <t>Ab de Leeuw</t>
  </si>
  <si>
    <t>Corinne Burgers</t>
  </si>
  <si>
    <t>Beepee1705@hotmail.com</t>
  </si>
  <si>
    <t>corinneburgers@live.nl</t>
  </si>
  <si>
    <t>MMYN65D</t>
  </si>
  <si>
    <t>ilse van Teeffelen</t>
  </si>
  <si>
    <t>MBJH09B</t>
  </si>
  <si>
    <t>0487-562312</t>
  </si>
  <si>
    <t>Lisanne de Leeuw</t>
  </si>
  <si>
    <t>MBJH10J</t>
  </si>
  <si>
    <t>Marieke Strik</t>
  </si>
  <si>
    <t>MJHB563</t>
  </si>
  <si>
    <t>Noëlle Vonk</t>
  </si>
  <si>
    <t>MJJG58A</t>
  </si>
  <si>
    <t>0487-562470</t>
  </si>
  <si>
    <t>Lotte van de Pol</t>
  </si>
  <si>
    <t>MFPZ798</t>
  </si>
  <si>
    <t>loridana Hagen</t>
  </si>
  <si>
    <t>NLGH18H</t>
  </si>
  <si>
    <t>Lieke van Welie</t>
  </si>
  <si>
    <t>MTFG95X</t>
  </si>
  <si>
    <t>Joyce van Zon</t>
  </si>
  <si>
    <t>MMYN64C</t>
  </si>
  <si>
    <t>Iris de Leeuw</t>
  </si>
  <si>
    <t>PNDV28F</t>
  </si>
  <si>
    <t>Sanne Smits</t>
  </si>
  <si>
    <t>MCYW88P</t>
  </si>
  <si>
    <t>Joëlle van Zon</t>
  </si>
  <si>
    <t>MMYN309</t>
  </si>
  <si>
    <t>Meike Smits</t>
  </si>
  <si>
    <t>MNGC87L</t>
  </si>
  <si>
    <t>Kelly van de Brand</t>
  </si>
  <si>
    <t>MDBH40S</t>
  </si>
  <si>
    <t>06-49717093</t>
  </si>
  <si>
    <t>06-54237787</t>
  </si>
  <si>
    <t>Teun van Lent</t>
  </si>
  <si>
    <t>0487-562078</t>
  </si>
  <si>
    <t>Robin Jagtenberg</t>
  </si>
  <si>
    <t>Steven van Beuningen</t>
  </si>
  <si>
    <t>06-30463392</t>
  </si>
  <si>
    <t>beunemans@hotmail.com</t>
  </si>
  <si>
    <t>Sander van Beuningen</t>
  </si>
  <si>
    <t>Jesper van den Berk</t>
  </si>
  <si>
    <t>06-37409927</t>
  </si>
  <si>
    <t>Lars Croes</t>
  </si>
  <si>
    <t>0487-560339</t>
  </si>
  <si>
    <t>06-13836354</t>
  </si>
  <si>
    <t>irmaverhoeks@live.nl</t>
  </si>
  <si>
    <t>Ties de Leeuw</t>
  </si>
  <si>
    <t>wdeleeuw@caiway.nl</t>
  </si>
  <si>
    <t>Freddie Gerritsen</t>
  </si>
  <si>
    <t>06-20065186</t>
  </si>
  <si>
    <t>jgerritsen17@gmail.com</t>
  </si>
  <si>
    <t>Abe Brouwer</t>
  </si>
  <si>
    <t>0487-562648</t>
  </si>
  <si>
    <t>06-25293559</t>
  </si>
  <si>
    <t>marlies@5athome.nl</t>
  </si>
  <si>
    <t>Rens van Nistelrooij</t>
  </si>
  <si>
    <t>Thijme van de Kamp</t>
  </si>
  <si>
    <t>06-20131882</t>
  </si>
  <si>
    <t>Laura van de Brand</t>
  </si>
  <si>
    <t>MFZS97D</t>
  </si>
  <si>
    <t>Luuk Romviel</t>
  </si>
  <si>
    <t>Jasper de Jong</t>
  </si>
  <si>
    <t>Laurens Ouburg</t>
  </si>
  <si>
    <t>Sil van Heck</t>
  </si>
  <si>
    <t>info@deleeuwafbouw.nl</t>
  </si>
  <si>
    <t>Sjoerd Toebast</t>
  </si>
  <si>
    <t>Noa Lagarde</t>
  </si>
  <si>
    <t>Liz van Wijk</t>
  </si>
  <si>
    <t>Avios</t>
  </si>
  <si>
    <t>Woensdag</t>
  </si>
  <si>
    <t>Mees Brouwer</t>
  </si>
  <si>
    <t xml:space="preserve">Gijs van Coolwijk </t>
  </si>
  <si>
    <t xml:space="preserve">Guus Croonen </t>
  </si>
  <si>
    <t>Jorn Kuipers</t>
  </si>
  <si>
    <t>Yana Beun</t>
  </si>
  <si>
    <t>Lex van Lent</t>
  </si>
  <si>
    <t>Daan Pulles</t>
  </si>
  <si>
    <t>Rowin van Zoggel</t>
  </si>
  <si>
    <t>Trainingsavond</t>
  </si>
  <si>
    <t>MO19-1</t>
  </si>
  <si>
    <t>JO11-2</t>
  </si>
  <si>
    <t>Tygo van Dijk</t>
  </si>
  <si>
    <t>06-53324554</t>
  </si>
  <si>
    <t>06-27236271</t>
  </si>
  <si>
    <t>06-55957520</t>
  </si>
  <si>
    <t>2007/2008</t>
  </si>
  <si>
    <t>2003/2004</t>
  </si>
  <si>
    <t>1999/2000</t>
  </si>
  <si>
    <t>1999-2000</t>
  </si>
  <si>
    <t>Harmen v d Brink</t>
  </si>
  <si>
    <t>Trainer/Leiders</t>
  </si>
  <si>
    <t>Begeleiding</t>
  </si>
  <si>
    <t>Niek Seelen</t>
  </si>
  <si>
    <t>2e klasse</t>
  </si>
  <si>
    <t>Co v Gelder</t>
  </si>
  <si>
    <t>Bregje Daniels</t>
  </si>
  <si>
    <t>trainingsavond</t>
  </si>
  <si>
    <t>abdeleeuw@outlook.com</t>
  </si>
  <si>
    <t>Ma/Wo</t>
  </si>
  <si>
    <t>Jeanne Gerritsen</t>
  </si>
  <si>
    <t>Jos v Beuningen</t>
  </si>
  <si>
    <t>jesper-berkje9@hotmail.com</t>
  </si>
  <si>
    <t>estherenco@gmail.com</t>
  </si>
  <si>
    <t>Di./Do.</t>
  </si>
  <si>
    <t>06-52344670</t>
  </si>
  <si>
    <t>annette28@hotmail.nl</t>
  </si>
  <si>
    <t xml:space="preserve">Begeleidng </t>
  </si>
  <si>
    <t>0487-506702</t>
  </si>
  <si>
    <t>06-54970026</t>
  </si>
  <si>
    <t>0487-562323</t>
  </si>
  <si>
    <t>mariellevangrinsven@gmail.com</t>
  </si>
  <si>
    <t>0487-561468</t>
  </si>
  <si>
    <t>06-53274776</t>
  </si>
  <si>
    <t>tinekevandenbrand@gmail.com</t>
  </si>
  <si>
    <t xml:space="preserve">0487-560118 </t>
  </si>
  <si>
    <t xml:space="preserve">JO15-1 </t>
  </si>
  <si>
    <t xml:space="preserve">Begeleiding </t>
  </si>
  <si>
    <t>0487-562459</t>
  </si>
  <si>
    <t>06-15375495</t>
  </si>
  <si>
    <t xml:space="preserve">0487-573029 </t>
  </si>
  <si>
    <t>06-46194183</t>
  </si>
  <si>
    <t>06-34489276</t>
  </si>
  <si>
    <t>0487-562418</t>
  </si>
  <si>
    <t>06-12730388</t>
  </si>
  <si>
    <t>06-29998930</t>
  </si>
  <si>
    <t>06-10259920</t>
  </si>
  <si>
    <t>0487-562369</t>
  </si>
  <si>
    <t>06-13488856</t>
  </si>
  <si>
    <t>0487-560508</t>
  </si>
  <si>
    <t>06-12673956</t>
  </si>
  <si>
    <t>0487-571396</t>
  </si>
  <si>
    <t>06-18347325</t>
  </si>
  <si>
    <t>0487-562000</t>
  </si>
  <si>
    <t>06-55876894</t>
  </si>
  <si>
    <t>0487-562181</t>
  </si>
  <si>
    <t>06-57707374</t>
  </si>
  <si>
    <t>0487-562458</t>
  </si>
  <si>
    <t>06-37324561</t>
  </si>
  <si>
    <t>06-13884867</t>
  </si>
  <si>
    <t>06-37458581</t>
  </si>
  <si>
    <t>06-20501106</t>
  </si>
  <si>
    <t>Mirthe van de Pol</t>
  </si>
  <si>
    <t>MCYW106</t>
  </si>
  <si>
    <t>yana-beun@hotmail.com</t>
  </si>
  <si>
    <t>antoonvt@icloud.com</t>
  </si>
  <si>
    <t>lisannedeleeuw@live.nl</t>
  </si>
  <si>
    <t>mariekestrik@live.nl</t>
  </si>
  <si>
    <t>noelle.vonk@hotmail.com</t>
  </si>
  <si>
    <t>frankenjet@hetnet.nl</t>
  </si>
  <si>
    <t>lori99@hotmail.nl</t>
  </si>
  <si>
    <t>lieke.van.welie@hotmail.com</t>
  </si>
  <si>
    <t>xkus-Joyceee@hotmail.com</t>
  </si>
  <si>
    <t>leeuw80gezin@hotmail.com</t>
  </si>
  <si>
    <t>sanne_smits@hotmail.com</t>
  </si>
  <si>
    <t>kus-joelle@hotmail.com</t>
  </si>
  <si>
    <t>xmeike_smits@hotmail.com</t>
  </si>
  <si>
    <t>mirthevandepol1@gmail.com</t>
  </si>
  <si>
    <t>06-54766325</t>
  </si>
  <si>
    <t>06-36307029</t>
  </si>
  <si>
    <t>0487-591517</t>
  </si>
  <si>
    <t xml:space="preserve">0487-561604 </t>
  </si>
  <si>
    <t xml:space="preserve">0487-561872 </t>
  </si>
  <si>
    <t xml:space="preserve">JO19-1   </t>
  </si>
  <si>
    <t>06-20070860</t>
  </si>
  <si>
    <t>06-11753759</t>
  </si>
  <si>
    <t>06-25572909</t>
  </si>
  <si>
    <t>06-48649987</t>
  </si>
  <si>
    <t>0487-573113</t>
  </si>
  <si>
    <t>06-81648079</t>
  </si>
  <si>
    <t>0487-562365</t>
  </si>
  <si>
    <t>0487-561604</t>
  </si>
  <si>
    <t>0487-561873</t>
  </si>
  <si>
    <t>06-12815738</t>
  </si>
  <si>
    <t>0487- 562566</t>
  </si>
  <si>
    <t>0487-562485</t>
  </si>
  <si>
    <t>e.nistelrooij1@kpnplanet.nl</t>
  </si>
  <si>
    <t>sandra-joep@hetnet.nl</t>
  </si>
  <si>
    <t>mees@5athome.nl</t>
  </si>
  <si>
    <t>rowinvanzoggel@hotmail.com</t>
  </si>
  <si>
    <t>teunvanlent@msn.com</t>
  </si>
  <si>
    <t>ejagtenberg38@gmail.com</t>
  </si>
  <si>
    <t>Stephan Gijsbers</t>
  </si>
  <si>
    <t>Selectie</t>
  </si>
  <si>
    <t>06-18531555</t>
  </si>
  <si>
    <t>stephangijsbers@gmail.com</t>
  </si>
  <si>
    <t>Maasbommel</t>
  </si>
  <si>
    <t>19.00 uur</t>
  </si>
  <si>
    <t>20.15 uur</t>
  </si>
  <si>
    <t>20.00 uur</t>
  </si>
  <si>
    <t>18.30 uur</t>
  </si>
  <si>
    <t>19.30 uur</t>
  </si>
  <si>
    <t>20.45 uur</t>
  </si>
  <si>
    <t>21.45 uur</t>
  </si>
  <si>
    <t>19.45 uur</t>
  </si>
  <si>
    <t>18.15 uur</t>
  </si>
  <si>
    <t>Di.</t>
  </si>
  <si>
    <t>Do.</t>
  </si>
  <si>
    <t xml:space="preserve"> </t>
  </si>
  <si>
    <t>06-11847810</t>
  </si>
  <si>
    <t>aboubakerkhattab.gmail.com</t>
  </si>
  <si>
    <t>Megan de Rouw</t>
  </si>
  <si>
    <t>christel05@hetnet.nl</t>
  </si>
  <si>
    <t>AVIOS/DBV  E2</t>
  </si>
  <si>
    <t>Avios/Dbv MA1</t>
  </si>
  <si>
    <t>AVIOS/DBV A1</t>
  </si>
  <si>
    <t>AVIOS/DBV C1</t>
  </si>
  <si>
    <t>Harold  Grandia</t>
  </si>
  <si>
    <t>Christiaan  Grandia</t>
  </si>
  <si>
    <t>06-50898429</t>
  </si>
  <si>
    <t>06-11024960</t>
  </si>
  <si>
    <t>maurice3wendy@gmail.com</t>
  </si>
  <si>
    <t>Fc Kunde</t>
  </si>
  <si>
    <t>Vvlk</t>
  </si>
  <si>
    <t>Avios/Dbv 1</t>
  </si>
  <si>
    <t>4e klasse</t>
  </si>
  <si>
    <t>AVIOS/DBV 1</t>
  </si>
  <si>
    <t>06-55163704</t>
  </si>
  <si>
    <t>renevandenbrink68@gmail.com</t>
  </si>
  <si>
    <t>E2  6e klasse</t>
  </si>
  <si>
    <t>Kolping-Dynamo 1</t>
  </si>
  <si>
    <t>NSVV FC Kunde 1</t>
  </si>
  <si>
    <t>Unitas '28 1</t>
  </si>
  <si>
    <t>AAC-Olympia 1</t>
  </si>
  <si>
    <t>VVLK 1</t>
  </si>
  <si>
    <t>Heumen 1</t>
  </si>
  <si>
    <t>DSZ 1</t>
  </si>
  <si>
    <t>SVO '68 1</t>
  </si>
  <si>
    <t>SVHA 1</t>
  </si>
  <si>
    <t>SCD '33 1</t>
  </si>
  <si>
    <t>Aquila 1</t>
  </si>
  <si>
    <t>DVE-Trajanus 1</t>
  </si>
  <si>
    <t>DVSG 1</t>
  </si>
  <si>
    <t>11/12 nov 17</t>
  </si>
  <si>
    <t>inhaal / beker</t>
  </si>
  <si>
    <t>Sophie Weijn</t>
  </si>
  <si>
    <t>PWQF016</t>
  </si>
  <si>
    <t>Gestopt</t>
  </si>
  <si>
    <t>10</t>
  </si>
  <si>
    <t>Bless.</t>
  </si>
  <si>
    <t>Bert van de Pol</t>
  </si>
  <si>
    <t>Tel.no</t>
  </si>
  <si>
    <t>Afg.</t>
  </si>
  <si>
    <t>E2/E3 trainen samen</t>
  </si>
  <si>
    <t>Gelijktijdig met de D1 op dezelfde locatie</t>
  </si>
  <si>
    <t>9</t>
  </si>
  <si>
    <t>Fc Kunde  1</t>
  </si>
  <si>
    <t>Kolping Dynamo 1</t>
  </si>
  <si>
    <t>CARNAVAL</t>
  </si>
  <si>
    <t>AVIOS-DBV</t>
  </si>
  <si>
    <t>Engeland</t>
  </si>
  <si>
    <t>Samen met de selectie</t>
  </si>
  <si>
    <t>13.00 uur</t>
  </si>
  <si>
    <t>Dond. 19-4</t>
  </si>
  <si>
    <t>Altforst</t>
  </si>
  <si>
    <r>
      <t>Dsz 1 -</t>
    </r>
    <r>
      <rPr>
        <sz val="10"/>
        <color rgb="FF00B050"/>
        <rFont val="Calibri"/>
        <family val="2"/>
        <scheme val="minor"/>
      </rPr>
      <t>Avios Dbv 1</t>
    </r>
  </si>
  <si>
    <t>Eric Witzel</t>
  </si>
  <si>
    <t>eric_witzel@hotmail.com</t>
  </si>
  <si>
    <t>06--46173512</t>
  </si>
  <si>
    <t>Christel Poulussen</t>
  </si>
  <si>
    <t>Leidster</t>
  </si>
  <si>
    <t>Mariam Mohammed</t>
  </si>
  <si>
    <t>Svo 1</t>
  </si>
  <si>
    <t>Avios /Dbv 1</t>
  </si>
  <si>
    <t>Avios / Dbv 1</t>
  </si>
  <si>
    <t>Kolping 1</t>
  </si>
  <si>
    <t>uit de competitie per 15-3-2018</t>
  </si>
  <si>
    <t>06-44064514</t>
  </si>
  <si>
    <t>06-33984587</t>
  </si>
  <si>
    <t>E.mail</t>
  </si>
  <si>
    <t>Avios/Dbv JO8-2</t>
  </si>
  <si>
    <t>F4</t>
  </si>
  <si>
    <t>Jim van Wijk</t>
  </si>
  <si>
    <t>Siem van Gruijthuijzen</t>
  </si>
  <si>
    <t>Joey van de Hoek</t>
  </si>
  <si>
    <t>beata-kamola@wp.pl</t>
  </si>
  <si>
    <t>Tijn Jaspers</t>
  </si>
  <si>
    <t>Michciualphen@gmail.com</t>
  </si>
  <si>
    <t>06-21614736</t>
  </si>
  <si>
    <t>Kevin Slabiak</t>
  </si>
  <si>
    <t>1x2 weken</t>
  </si>
  <si>
    <t>06-19162074</t>
  </si>
  <si>
    <t>Micel Wolna</t>
  </si>
  <si>
    <t>Sendos Khattab</t>
  </si>
  <si>
    <t>Alphen</t>
  </si>
  <si>
    <t>Luciano Grondelle</t>
  </si>
  <si>
    <t>Avios Dbv JO8-2</t>
  </si>
  <si>
    <t>Lauren Hardus</t>
  </si>
  <si>
    <t>06-25031800</t>
  </si>
  <si>
    <t>Syrisch Maasbommel</t>
  </si>
  <si>
    <t>Syrisch Alphen</t>
  </si>
  <si>
    <t>Pools Alphen</t>
  </si>
  <si>
    <t>Jelle Veenedaal</t>
  </si>
  <si>
    <t>Niek van Gruijthuizen</t>
  </si>
  <si>
    <t>mohammadalaa318@gmail.com</t>
  </si>
  <si>
    <t>Coordinator</t>
  </si>
  <si>
    <t xml:space="preserve">Sjors Croonen </t>
  </si>
  <si>
    <t>Bo de Leeuw</t>
  </si>
  <si>
    <t>7=1</t>
  </si>
  <si>
    <t>Luuk v d Boogaard</t>
  </si>
  <si>
    <t>Boet Smits</t>
  </si>
  <si>
    <t>Ruth Blijderveen</t>
  </si>
  <si>
    <t>Yves Petit</t>
  </si>
  <si>
    <t>Romy v Gelder</t>
  </si>
  <si>
    <t>Avios/Dbv</t>
  </si>
  <si>
    <t>Izzy v Straaten</t>
  </si>
  <si>
    <t>Trees van Arkel</t>
  </si>
  <si>
    <t>Jurre Smits</t>
  </si>
  <si>
    <t>Jip Banken</t>
  </si>
  <si>
    <t>Naming Boriboon</t>
  </si>
  <si>
    <t>Annemijn Brands</t>
  </si>
  <si>
    <t>Stijn Gremmen</t>
  </si>
  <si>
    <t>Tim Hulsen</t>
  </si>
  <si>
    <t>Thomas v d Molen</t>
  </si>
  <si>
    <t>Sophie v Bree</t>
  </si>
  <si>
    <t>Pim de Leeuw</t>
  </si>
  <si>
    <t>Casper Hardus</t>
  </si>
  <si>
    <t>Chris Roest</t>
  </si>
  <si>
    <t>Jax v d Boogaard</t>
  </si>
  <si>
    <t>Joep van Wichen</t>
  </si>
  <si>
    <t>Noel Gerlag</t>
  </si>
  <si>
    <t>Lex Damen</t>
  </si>
  <si>
    <t>Merijn Heesakkers</t>
  </si>
  <si>
    <t>Xavi Petit</t>
  </si>
  <si>
    <t>Lot v Dijk</t>
  </si>
  <si>
    <t>Julian Ouburg</t>
  </si>
  <si>
    <t>Cas v Houten</t>
  </si>
  <si>
    <t>Linn van Gelder</t>
  </si>
  <si>
    <t>Riepe, Krijn</t>
  </si>
  <si>
    <t>Schonenberg, Jobbe</t>
  </si>
  <si>
    <t>Koolwijk, Rik van</t>
  </si>
  <si>
    <t>Oorsouw, Tycho van</t>
  </si>
  <si>
    <t>Driessen, Luc</t>
  </si>
  <si>
    <t>Beijer, Ewout</t>
  </si>
  <si>
    <t>Rens de Leeuw</t>
  </si>
  <si>
    <t>Thijn v d Oever</t>
  </si>
  <si>
    <t>Micel Wolny</t>
  </si>
  <si>
    <t>Olivier Wolny</t>
  </si>
  <si>
    <t xml:space="preserve">Rianne Luijpen </t>
  </si>
  <si>
    <t>Diede v d Velden</t>
  </si>
  <si>
    <t>Bram de Goei</t>
  </si>
  <si>
    <t>JO11.1</t>
  </si>
  <si>
    <t>JO12.1</t>
  </si>
  <si>
    <t>Hidde Fintelman</t>
  </si>
  <si>
    <t>Vik Banken</t>
  </si>
  <si>
    <t>Avios /Dbv</t>
  </si>
  <si>
    <t>Bram Batenburg</t>
  </si>
  <si>
    <t>Yara Piketh</t>
  </si>
  <si>
    <t>Jitse Hermans</t>
  </si>
  <si>
    <t>Harby Fuentes</t>
  </si>
  <si>
    <t>Noor Gremmen</t>
  </si>
  <si>
    <t>Saar v Wichen</t>
  </si>
  <si>
    <t>Rick Kuijpers</t>
  </si>
  <si>
    <t>Duuk van Eldijk</t>
  </si>
  <si>
    <t>JO9.1</t>
  </si>
  <si>
    <t>JO9.2</t>
  </si>
  <si>
    <t>Avios/Dbv JO16.1</t>
  </si>
  <si>
    <t>JO11.2</t>
  </si>
  <si>
    <t>Stan Piketh</t>
  </si>
  <si>
    <t>JO7. 1</t>
  </si>
  <si>
    <t>Wesley Ruijs</t>
  </si>
  <si>
    <t>Hol, Max</t>
  </si>
  <si>
    <t>Boom, Juul van de</t>
  </si>
  <si>
    <t>Zwan, Max van der</t>
  </si>
  <si>
    <t xml:space="preserve">Boom, Noud van den </t>
  </si>
  <si>
    <t>Bodewes, Oskar</t>
  </si>
  <si>
    <t xml:space="preserve">Tjeerd van Os </t>
  </si>
  <si>
    <t>Cas Fintelman</t>
  </si>
  <si>
    <t>Tim van Orsouw</t>
  </si>
  <si>
    <t>Merijn Zwartjes</t>
  </si>
  <si>
    <t>Ruissen, Nils van (Keeper)</t>
  </si>
  <si>
    <t>ST JO14-1 SW</t>
  </si>
  <si>
    <t>Raphael Stuivenberg</t>
  </si>
  <si>
    <t>Nout van Gent</t>
  </si>
  <si>
    <t>Cas Graven</t>
  </si>
  <si>
    <t>Keano de Kleijn (keeper)</t>
  </si>
  <si>
    <t>ST JO15-1 SW</t>
  </si>
  <si>
    <t>Tom van Koolwijk (keeper)</t>
  </si>
  <si>
    <t>Noud van de Boom</t>
  </si>
  <si>
    <t>Martijn van Sonsbeek</t>
  </si>
  <si>
    <t>Tijn van Rossum</t>
  </si>
  <si>
    <t>Bart Driessen</t>
  </si>
  <si>
    <t>Floris Beijer</t>
  </si>
  <si>
    <t>Sake Kerkhoven</t>
  </si>
  <si>
    <t>Jelte Peters</t>
  </si>
  <si>
    <t>Lucas Peters</t>
  </si>
  <si>
    <t>Roy van Wijk</t>
  </si>
  <si>
    <t>Sam Buring</t>
  </si>
  <si>
    <t>Jurre van Zandvoort</t>
  </si>
  <si>
    <t>Lars Wessels</t>
  </si>
  <si>
    <t>Luuk v Houten</t>
  </si>
  <si>
    <t>Job Veenendaal</t>
  </si>
  <si>
    <t>Tijs Veenendaal</t>
  </si>
  <si>
    <t xml:space="preserve">Mick van Oijen </t>
  </si>
  <si>
    <t>Chiel van Mourik</t>
  </si>
  <si>
    <t>Thijs van Wijk</t>
  </si>
  <si>
    <t>Lauren Sas</t>
  </si>
  <si>
    <t>Lola Appeldoorn</t>
  </si>
  <si>
    <t>JO13-1 SW</t>
  </si>
  <si>
    <t>Avios/Dbv/Aquila</t>
  </si>
  <si>
    <t>JO15-1 SW</t>
  </si>
  <si>
    <t xml:space="preserve">Lars Henzen </t>
  </si>
  <si>
    <t xml:space="preserve">Job van Lent </t>
  </si>
  <si>
    <t xml:space="preserve">Noud de Leeuw </t>
  </si>
  <si>
    <t xml:space="preserve">Cas Gremmen </t>
  </si>
  <si>
    <t xml:space="preserve">Job Brands (keeper) </t>
  </si>
  <si>
    <t>Didier van Zwam</t>
  </si>
  <si>
    <t>Lars Piketh</t>
  </si>
  <si>
    <t xml:space="preserve">Kees Vonk </t>
  </si>
  <si>
    <t xml:space="preserve">Kiki Henzen </t>
  </si>
  <si>
    <t xml:space="preserve">Lars van Ooijen </t>
  </si>
  <si>
    <t xml:space="preserve">Guus Heesackers </t>
  </si>
  <si>
    <t xml:space="preserve">Bo de Leeuw </t>
  </si>
  <si>
    <t xml:space="preserve">Bing Gremmen </t>
  </si>
  <si>
    <t xml:space="preserve">Liz van Wijk </t>
  </si>
  <si>
    <t xml:space="preserve">Pepijn van Zwam </t>
  </si>
  <si>
    <t xml:space="preserve">Sil van Hest </t>
  </si>
  <si>
    <t>JO8-1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</si>
</sst>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8"/>
      <name val="Calibri"/>
      <family val="2"/>
    </font>
    <font>
      <u/>
      <sz val="11"/>
      <color indexed="12"/>
      <name val="Calibri"/>
      <family val="2"/>
    </font>
    <font>
      <sz val="8"/>
      <name val="Arial"/>
      <family val="2"/>
    </font>
    <font>
      <sz val="12"/>
      <color indexed="8"/>
      <name val="Verdana"/>
      <family val="2"/>
    </font>
    <font>
      <sz val="8"/>
      <color indexed="8"/>
      <name val="Arial"/>
      <family val="2"/>
    </font>
    <font>
      <sz val="8"/>
      <color indexed="13"/>
      <name val="Arial"/>
      <family val="2"/>
    </font>
    <font>
      <u/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u/>
      <sz val="8"/>
      <name val="Arial"/>
      <family val="2"/>
    </font>
    <font>
      <b/>
      <sz val="8"/>
      <color indexed="8"/>
      <name val="Calibri"/>
      <family val="2"/>
    </font>
    <font>
      <b/>
      <u/>
      <sz val="8"/>
      <name val="Calibri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  <font>
      <b/>
      <sz val="8"/>
      <color rgb="FF00B05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color rgb="FFC00000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10"/>
      <name val="Calibri"/>
      <family val="2"/>
    </font>
    <font>
      <sz val="8"/>
      <color indexed="13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u/>
      <sz val="8"/>
      <color indexed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sz val="8"/>
      <color indexed="8"/>
      <name val="Arial"/>
      <family val="2"/>
    </font>
    <font>
      <sz val="10"/>
      <name val="Calibri"/>
      <family val="2"/>
    </font>
    <font>
      <b/>
      <u/>
      <sz val="8"/>
      <name val="Calibri"/>
      <family val="2"/>
    </font>
    <font>
      <b/>
      <u/>
      <sz val="8"/>
      <name val="Arial"/>
      <family val="2"/>
    </font>
    <font>
      <sz val="8"/>
      <name val="Calibri"/>
      <family val="2"/>
    </font>
    <font>
      <u/>
      <sz val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8"/>
      <color rgb="FF00B050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 applyNumberFormat="0" applyFill="0" applyBorder="0" applyProtection="0">
      <alignment vertical="top" wrapText="1"/>
    </xf>
    <xf numFmtId="0" fontId="14" fillId="0" borderId="0"/>
    <xf numFmtId="0" fontId="14" fillId="0" borderId="0"/>
    <xf numFmtId="0" fontId="4" fillId="0" borderId="0"/>
    <xf numFmtId="0" fontId="1" fillId="0" borderId="0"/>
    <xf numFmtId="0" fontId="72" fillId="0" borderId="0" applyNumberFormat="0" applyFill="0" applyBorder="0" applyProtection="0">
      <alignment vertical="top" wrapText="1"/>
    </xf>
    <xf numFmtId="0" fontId="14" fillId="0" borderId="0"/>
  </cellStyleXfs>
  <cellXfs count="23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/>
    </xf>
    <xf numFmtId="0" fontId="2" fillId="0" borderId="1" xfId="7" applyFont="1" applyFill="1" applyBorder="1" applyAlignment="1">
      <alignment horizontal="left" vertical="top"/>
    </xf>
    <xf numFmtId="0" fontId="8" fillId="0" borderId="0" xfId="0" applyFont="1"/>
    <xf numFmtId="0" fontId="10" fillId="0" borderId="1" xfId="4" applyNumberFormat="1" applyFont="1" applyBorder="1" applyAlignment="1">
      <alignment horizontal="left" vertical="top"/>
    </xf>
    <xf numFmtId="0" fontId="10" fillId="0" borderId="1" xfId="4" applyNumberFormat="1" applyFont="1" applyBorder="1" applyAlignment="1"/>
    <xf numFmtId="0" fontId="2" fillId="0" borderId="1" xfId="0" applyFont="1" applyFill="1" applyBorder="1" applyAlignment="1">
      <alignment horizontal="left" vertical="top"/>
    </xf>
    <xf numFmtId="0" fontId="2" fillId="0" borderId="1" xfId="7" applyFont="1" applyFill="1" applyBorder="1" applyAlignment="1">
      <alignment horizontal="left" vertical="top"/>
    </xf>
    <xf numFmtId="0" fontId="5" fillId="0" borderId="1" xfId="7" applyFont="1" applyBorder="1" applyAlignment="1">
      <alignment horizontal="left" vertical="top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15" fillId="0" borderId="1" xfId="0" applyFont="1" applyBorder="1"/>
    <xf numFmtId="0" fontId="12" fillId="0" borderId="1" xfId="1" applyFont="1" applyBorder="1" applyAlignment="1" applyProtection="1">
      <alignment horizontal="left" vertical="top"/>
    </xf>
    <xf numFmtId="0" fontId="16" fillId="0" borderId="1" xfId="1" applyFont="1" applyBorder="1" applyAlignment="1" applyProtection="1"/>
    <xf numFmtId="0" fontId="12" fillId="0" borderId="1" xfId="1" applyFont="1" applyBorder="1" applyAlignment="1" applyProtection="1"/>
    <xf numFmtId="0" fontId="6" fillId="0" borderId="1" xfId="1" applyFont="1" applyBorder="1" applyAlignment="1" applyProtection="1"/>
    <xf numFmtId="0" fontId="2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6" fillId="0" borderId="1" xfId="1" applyFont="1" applyFill="1" applyBorder="1" applyAlignment="1" applyProtection="1">
      <alignment horizontal="left" vertical="top"/>
    </xf>
    <xf numFmtId="0" fontId="18" fillId="0" borderId="1" xfId="1" applyFont="1" applyBorder="1" applyAlignment="1" applyProtection="1"/>
    <xf numFmtId="0" fontId="1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1" fontId="11" fillId="2" borderId="1" xfId="4" applyNumberFormat="1" applyFont="1" applyFill="1" applyBorder="1" applyAlignment="1">
      <alignment horizontal="center"/>
    </xf>
    <xf numFmtId="1" fontId="10" fillId="2" borderId="1" xfId="4" applyNumberFormat="1" applyFont="1" applyFill="1" applyBorder="1" applyAlignment="1">
      <alignment horizontal="center"/>
    </xf>
    <xf numFmtId="1" fontId="2" fillId="2" borderId="1" xfId="4" applyNumberFormat="1" applyFont="1" applyFill="1" applyBorder="1" applyAlignment="1">
      <alignment horizontal="center"/>
    </xf>
    <xf numFmtId="0" fontId="22" fillId="0" borderId="0" xfId="0" applyFont="1"/>
    <xf numFmtId="0" fontId="2" fillId="0" borderId="4" xfId="0" applyFont="1" applyBorder="1" applyAlignment="1">
      <alignment horizontal="right"/>
    </xf>
    <xf numFmtId="0" fontId="23" fillId="0" borderId="1" xfId="0" applyFont="1" applyBorder="1"/>
    <xf numFmtId="0" fontId="15" fillId="0" borderId="1" xfId="7" applyFont="1" applyBorder="1" applyAlignment="1">
      <alignment horizontal="center" vertical="top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 vertical="top"/>
    </xf>
    <xf numFmtId="0" fontId="15" fillId="0" borderId="1" xfId="7" applyFont="1" applyFill="1" applyBorder="1" applyAlignment="1">
      <alignment horizontal="left" vertical="top"/>
    </xf>
    <xf numFmtId="0" fontId="18" fillId="2" borderId="1" xfId="1" applyFont="1" applyFill="1" applyBorder="1" applyAlignment="1" applyProtection="1"/>
    <xf numFmtId="0" fontId="17" fillId="0" borderId="1" xfId="4" applyNumberFormat="1" applyFont="1" applyBorder="1" applyAlignment="1">
      <alignment horizontal="left" vertical="top"/>
    </xf>
    <xf numFmtId="0" fontId="15" fillId="0" borderId="1" xfId="7" applyFont="1" applyBorder="1" applyAlignment="1">
      <alignment horizontal="left" vertical="top"/>
    </xf>
    <xf numFmtId="14" fontId="15" fillId="0" borderId="1" xfId="0" applyNumberFormat="1" applyFont="1" applyBorder="1" applyAlignment="1">
      <alignment horizontal="center" vertical="top"/>
    </xf>
    <xf numFmtId="0" fontId="18" fillId="0" borderId="1" xfId="1" applyFont="1" applyBorder="1" applyAlignment="1" applyProtection="1">
      <alignment horizontal="left" vertical="top"/>
    </xf>
    <xf numFmtId="14" fontId="15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/>
    </xf>
    <xf numFmtId="0" fontId="24" fillId="0" borderId="1" xfId="0" applyFont="1" applyBorder="1"/>
    <xf numFmtId="0" fontId="5" fillId="0" borderId="1" xfId="7" applyFont="1" applyFill="1" applyBorder="1" applyAlignment="1">
      <alignment horizontal="left" vertical="top"/>
    </xf>
    <xf numFmtId="0" fontId="15" fillId="0" borderId="1" xfId="7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15" fillId="0" borderId="1" xfId="7" applyFont="1" applyBorder="1" applyAlignment="1"/>
    <xf numFmtId="14" fontId="15" fillId="0" borderId="1" xfId="7" applyNumberFormat="1" applyFont="1" applyBorder="1" applyAlignment="1">
      <alignment horizontal="center" vertical="top"/>
    </xf>
    <xf numFmtId="0" fontId="18" fillId="0" borderId="1" xfId="1" applyFont="1" applyFill="1" applyBorder="1" applyAlignment="1" applyProtection="1">
      <alignment horizontal="left" vertical="top"/>
    </xf>
    <xf numFmtId="0" fontId="17" fillId="0" borderId="1" xfId="0" applyFont="1" applyBorder="1" applyAlignment="1">
      <alignment vertical="center"/>
    </xf>
    <xf numFmtId="0" fontId="15" fillId="0" borderId="1" xfId="4" applyNumberFormat="1" applyFont="1" applyBorder="1" applyAlignment="1">
      <alignment horizontal="left" vertical="top"/>
    </xf>
    <xf numFmtId="0" fontId="15" fillId="0" borderId="1" xfId="4" applyNumberFormat="1" applyFont="1" applyBorder="1" applyAlignment="1">
      <alignment horizontal="center" vertical="top"/>
    </xf>
    <xf numFmtId="0" fontId="15" fillId="0" borderId="1" xfId="4" applyNumberFormat="1" applyFont="1" applyBorder="1" applyAlignment="1">
      <alignment horizontal="right" vertical="top"/>
    </xf>
    <xf numFmtId="14" fontId="15" fillId="0" borderId="1" xfId="4" applyNumberFormat="1" applyFont="1" applyBorder="1" applyAlignment="1">
      <alignment horizontal="right" vertical="top"/>
    </xf>
    <xf numFmtId="14" fontId="18" fillId="0" borderId="1" xfId="1" applyNumberFormat="1" applyFont="1" applyBorder="1" applyAlignment="1" applyProtection="1">
      <alignment horizontal="left" vertical="top"/>
    </xf>
    <xf numFmtId="0" fontId="15" fillId="2" borderId="1" xfId="0" applyFont="1" applyFill="1" applyBorder="1"/>
    <xf numFmtId="0" fontId="5" fillId="2" borderId="1" xfId="0" applyFont="1" applyFill="1" applyBorder="1"/>
    <xf numFmtId="0" fontId="17" fillId="0" borderId="1" xfId="4" applyNumberFormat="1" applyFont="1" applyBorder="1" applyAlignment="1">
      <alignment horizontal="center"/>
    </xf>
    <xf numFmtId="0" fontId="15" fillId="0" borderId="1" xfId="7" applyFont="1" applyFill="1" applyBorder="1" applyAlignment="1">
      <alignment horizontal="center" vertical="top"/>
    </xf>
    <xf numFmtId="0" fontId="25" fillId="0" borderId="1" xfId="0" applyFon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/>
    <xf numFmtId="0" fontId="5" fillId="0" borderId="1" xfId="0" applyFont="1" applyBorder="1" applyAlignment="1"/>
    <xf numFmtId="0" fontId="5" fillId="0" borderId="1" xfId="7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/>
    </xf>
    <xf numFmtId="0" fontId="27" fillId="0" borderId="1" xfId="4" applyNumberFormat="1" applyFont="1" applyBorder="1" applyAlignment="1">
      <alignment horizontal="left" vertical="top"/>
    </xf>
    <xf numFmtId="0" fontId="27" fillId="0" borderId="1" xfId="4" applyNumberFormat="1" applyFont="1" applyBorder="1" applyAlignment="1"/>
    <xf numFmtId="0" fontId="27" fillId="0" borderId="1" xfId="4" applyNumberFormat="1" applyFont="1" applyBorder="1" applyAlignment="1">
      <alignment horizontal="left"/>
    </xf>
    <xf numFmtId="0" fontId="27" fillId="0" borderId="1" xfId="7" applyFont="1" applyBorder="1" applyAlignment="1">
      <alignment horizontal="left" vertical="top"/>
    </xf>
    <xf numFmtId="14" fontId="5" fillId="0" borderId="1" xfId="7" applyNumberFormat="1" applyFont="1" applyBorder="1" applyAlignment="1">
      <alignment horizontal="right" vertical="top"/>
    </xf>
    <xf numFmtId="14" fontId="5" fillId="0" borderId="1" xfId="0" applyNumberFormat="1" applyFont="1" applyBorder="1" applyAlignment="1">
      <alignment horizontal="right" vertical="top"/>
    </xf>
    <xf numFmtId="0" fontId="5" fillId="0" borderId="1" xfId="7" applyFont="1" applyBorder="1" applyAlignment="1">
      <alignment horizontal="center" vertical="top"/>
    </xf>
    <xf numFmtId="0" fontId="15" fillId="2" borderId="1" xfId="7" applyFont="1" applyFill="1" applyBorder="1"/>
    <xf numFmtId="0" fontId="15" fillId="2" borderId="1" xfId="7" applyFont="1" applyFill="1" applyBorder="1" applyAlignment="1">
      <alignment horizontal="center"/>
    </xf>
    <xf numFmtId="0" fontId="28" fillId="2" borderId="1" xfId="0" applyFont="1" applyFill="1" applyBorder="1"/>
    <xf numFmtId="0" fontId="19" fillId="2" borderId="1" xfId="7" applyFont="1" applyFill="1" applyBorder="1"/>
    <xf numFmtId="0" fontId="19" fillId="2" borderId="1" xfId="7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/>
    </xf>
    <xf numFmtId="0" fontId="15" fillId="2" borderId="1" xfId="4" applyNumberFormat="1" applyFont="1" applyFill="1" applyBorder="1" applyAlignment="1"/>
    <xf numFmtId="1" fontId="15" fillId="2" borderId="1" xfId="4" applyNumberFormat="1" applyFont="1" applyFill="1" applyBorder="1" applyAlignment="1">
      <alignment horizontal="center"/>
    </xf>
    <xf numFmtId="14" fontId="15" fillId="2" borderId="1" xfId="4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9" fillId="2" borderId="1" xfId="4" applyNumberFormat="1" applyFont="1" applyFill="1" applyBorder="1" applyAlignment="1"/>
    <xf numFmtId="14" fontId="15" fillId="2" borderId="1" xfId="4" applyNumberFormat="1" applyFont="1" applyFill="1" applyBorder="1" applyAlignment="1">
      <alignment horizontal="right"/>
    </xf>
    <xf numFmtId="1" fontId="5" fillId="2" borderId="1" xfId="4" applyNumberFormat="1" applyFont="1" applyFill="1" applyBorder="1" applyAlignment="1">
      <alignment horizontal="center"/>
    </xf>
    <xf numFmtId="1" fontId="29" fillId="2" borderId="1" xfId="4" applyNumberFormat="1" applyFont="1" applyFill="1" applyBorder="1" applyAlignment="1">
      <alignment horizontal="center"/>
    </xf>
    <xf numFmtId="0" fontId="5" fillId="0" borderId="1" xfId="4" applyNumberFormat="1" applyFont="1" applyBorder="1" applyAlignment="1">
      <alignment horizontal="left" vertical="top"/>
    </xf>
    <xf numFmtId="14" fontId="5" fillId="0" borderId="1" xfId="4" applyNumberFormat="1" applyFont="1" applyBorder="1" applyAlignment="1">
      <alignment horizontal="right" vertical="top"/>
    </xf>
    <xf numFmtId="14" fontId="5" fillId="0" borderId="1" xfId="7" applyNumberFormat="1" applyFont="1" applyFill="1" applyBorder="1" applyAlignment="1">
      <alignment horizontal="right" vertical="top"/>
    </xf>
    <xf numFmtId="14" fontId="5" fillId="0" borderId="1" xfId="0" applyNumberFormat="1" applyFont="1" applyBorder="1" applyAlignment="1">
      <alignment horizontal="right"/>
    </xf>
    <xf numFmtId="14" fontId="5" fillId="0" borderId="1" xfId="0" applyNumberFormat="1" applyFont="1" applyFill="1" applyBorder="1" applyAlignment="1">
      <alignment horizontal="right" vertical="top"/>
    </xf>
    <xf numFmtId="0" fontId="5" fillId="0" borderId="1" xfId="7" applyFont="1" applyBorder="1" applyAlignment="1">
      <alignment horizontal="left"/>
    </xf>
    <xf numFmtId="14" fontId="5" fillId="0" borderId="1" xfId="0" applyNumberFormat="1" applyFont="1" applyBorder="1"/>
    <xf numFmtId="0" fontId="15" fillId="0" borderId="1" xfId="0" applyFont="1" applyBorder="1" applyAlignment="1">
      <alignment horizontal="right" vertical="top"/>
    </xf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1" fillId="2" borderId="1" xfId="0" applyFont="1" applyFill="1" applyBorder="1"/>
    <xf numFmtId="0" fontId="32" fillId="2" borderId="1" xfId="0" applyFont="1" applyFill="1" applyBorder="1"/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/>
    <xf numFmtId="0" fontId="31" fillId="0" borderId="1" xfId="0" applyFont="1" applyBorder="1"/>
    <xf numFmtId="0" fontId="31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1" fillId="0" borderId="1" xfId="7" applyFont="1" applyFill="1" applyBorder="1" applyAlignment="1">
      <alignment horizontal="left" vertical="top"/>
    </xf>
    <xf numFmtId="0" fontId="30" fillId="0" borderId="1" xfId="7" applyFont="1" applyBorder="1" applyAlignment="1">
      <alignment horizontal="right" vertical="top"/>
    </xf>
    <xf numFmtId="0" fontId="30" fillId="0" borderId="1" xfId="7" applyFont="1" applyFill="1" applyBorder="1" applyAlignment="1">
      <alignment horizontal="right" vertical="top"/>
    </xf>
    <xf numFmtId="0" fontId="30" fillId="0" borderId="1" xfId="0" applyFont="1" applyBorder="1" applyAlignment="1">
      <alignment horizontal="right" vertical="top"/>
    </xf>
    <xf numFmtId="0" fontId="30" fillId="0" borderId="1" xfId="7" applyFont="1" applyBorder="1" applyAlignment="1">
      <alignment horizontal="center" vertical="top"/>
    </xf>
    <xf numFmtId="0" fontId="22" fillId="0" borderId="1" xfId="0" applyFont="1" applyBorder="1"/>
    <xf numFmtId="0" fontId="15" fillId="0" borderId="1" xfId="1" applyFont="1" applyBorder="1" applyAlignment="1" applyProtection="1">
      <alignment horizontal="left" vertical="top"/>
    </xf>
    <xf numFmtId="0" fontId="15" fillId="0" borderId="1" xfId="7" applyFont="1" applyBorder="1" applyAlignment="1">
      <alignment horizontal="right" vertical="top"/>
    </xf>
    <xf numFmtId="0" fontId="15" fillId="0" borderId="1" xfId="0" applyFont="1" applyBorder="1" applyAlignment="1"/>
    <xf numFmtId="49" fontId="15" fillId="0" borderId="1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right"/>
    </xf>
    <xf numFmtId="0" fontId="20" fillId="0" borderId="1" xfId="4" applyNumberFormat="1" applyFont="1" applyBorder="1" applyAlignment="1">
      <alignment horizontal="right" vertical="top"/>
    </xf>
    <xf numFmtId="0" fontId="35" fillId="0" borderId="0" xfId="0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/>
    </xf>
    <xf numFmtId="15" fontId="35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right"/>
    </xf>
    <xf numFmtId="20" fontId="0" fillId="0" borderId="0" xfId="0" applyNumberFormat="1"/>
    <xf numFmtId="0" fontId="36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16" fontId="35" fillId="0" borderId="0" xfId="0" applyNumberFormat="1" applyFont="1" applyFill="1" applyAlignment="1">
      <alignment horizontal="left"/>
    </xf>
    <xf numFmtId="0" fontId="38" fillId="0" borderId="0" xfId="0" applyFont="1" applyFill="1" applyAlignment="1">
      <alignment horizontal="left"/>
    </xf>
    <xf numFmtId="1" fontId="35" fillId="0" borderId="0" xfId="0" applyNumberFormat="1" applyFont="1" applyFill="1" applyAlignment="1">
      <alignment horizontal="left"/>
    </xf>
    <xf numFmtId="1" fontId="35" fillId="0" borderId="0" xfId="0" applyNumberFormat="1" applyFont="1" applyFill="1" applyAlignment="1">
      <alignment horizontal="center"/>
    </xf>
    <xf numFmtId="14" fontId="36" fillId="0" borderId="0" xfId="0" applyNumberFormat="1" applyFont="1" applyFill="1" applyAlignment="1">
      <alignment horizontal="left"/>
    </xf>
    <xf numFmtId="0" fontId="36" fillId="0" borderId="0" xfId="0" applyFont="1" applyFill="1" applyAlignment="1">
      <alignment horizontal="center"/>
    </xf>
    <xf numFmtId="16" fontId="36" fillId="0" borderId="0" xfId="0" applyNumberFormat="1" applyFont="1" applyFill="1" applyAlignment="1">
      <alignment horizontal="left"/>
    </xf>
    <xf numFmtId="15" fontId="36" fillId="0" borderId="0" xfId="0" applyNumberFormat="1" applyFont="1" applyFill="1" applyAlignment="1">
      <alignment horizontal="left"/>
    </xf>
    <xf numFmtId="2" fontId="35" fillId="0" borderId="0" xfId="0" applyNumberFormat="1" applyFont="1" applyFill="1" applyAlignment="1">
      <alignment horizontal="left"/>
    </xf>
    <xf numFmtId="0" fontId="19" fillId="0" borderId="1" xfId="7" applyFont="1" applyBorder="1" applyAlignment="1">
      <alignment horizontal="center" vertical="top"/>
    </xf>
    <xf numFmtId="0" fontId="39" fillId="0" borderId="1" xfId="7" applyFont="1" applyFill="1" applyBorder="1" applyAlignment="1">
      <alignment horizontal="left" vertical="top"/>
    </xf>
    <xf numFmtId="0" fontId="40" fillId="0" borderId="1" xfId="0" applyFont="1" applyBorder="1" applyAlignment="1">
      <alignment horizontal="left" vertical="top"/>
    </xf>
    <xf numFmtId="0" fontId="41" fillId="0" borderId="1" xfId="7" applyFont="1" applyFill="1" applyBorder="1" applyAlignment="1">
      <alignment horizontal="left" vertical="top"/>
    </xf>
    <xf numFmtId="0" fontId="43" fillId="2" borderId="1" xfId="7" applyFont="1" applyFill="1" applyBorder="1"/>
    <xf numFmtId="0" fontId="43" fillId="2" borderId="1" xfId="7" applyFont="1" applyFill="1" applyBorder="1" applyAlignment="1">
      <alignment horizontal="center"/>
    </xf>
    <xf numFmtId="14" fontId="43" fillId="2" borderId="1" xfId="7" applyNumberFormat="1" applyFont="1" applyFill="1" applyBorder="1" applyAlignment="1">
      <alignment horizontal="center"/>
    </xf>
    <xf numFmtId="0" fontId="44" fillId="2" borderId="1" xfId="7" applyFont="1" applyFill="1" applyBorder="1" applyAlignment="1">
      <alignment horizontal="center"/>
    </xf>
    <xf numFmtId="0" fontId="45" fillId="2" borderId="1" xfId="1" applyFont="1" applyFill="1" applyBorder="1" applyAlignment="1" applyProtection="1">
      <alignment horizontal="center"/>
    </xf>
    <xf numFmtId="0" fontId="46" fillId="0" borderId="0" xfId="0" applyFont="1"/>
    <xf numFmtId="0" fontId="47" fillId="2" borderId="1" xfId="7" applyFont="1" applyFill="1" applyBorder="1"/>
    <xf numFmtId="0" fontId="47" fillId="2" borderId="1" xfId="7" applyFont="1" applyFill="1" applyBorder="1" applyAlignment="1">
      <alignment horizontal="center"/>
    </xf>
    <xf numFmtId="0" fontId="48" fillId="2" borderId="1" xfId="7" applyFont="1" applyFill="1" applyBorder="1"/>
    <xf numFmtId="0" fontId="49" fillId="2" borderId="1" xfId="7" applyFont="1" applyFill="1" applyBorder="1" applyAlignment="1">
      <alignment horizontal="center"/>
    </xf>
    <xf numFmtId="0" fontId="50" fillId="2" borderId="1" xfId="1" applyFont="1" applyFill="1" applyBorder="1" applyAlignment="1" applyProtection="1">
      <alignment horizontal="center"/>
    </xf>
    <xf numFmtId="0" fontId="53" fillId="0" borderId="1" xfId="1" applyFont="1" applyBorder="1" applyAlignment="1" applyProtection="1"/>
    <xf numFmtId="0" fontId="44" fillId="0" borderId="1" xfId="0" applyFont="1" applyBorder="1" applyAlignment="1">
      <alignment horizontal="left" vertical="top"/>
    </xf>
    <xf numFmtId="0" fontId="54" fillId="0" borderId="1" xfId="0" applyFont="1" applyBorder="1" applyAlignment="1">
      <alignment horizontal="left" vertical="top"/>
    </xf>
    <xf numFmtId="0" fontId="44" fillId="0" borderId="1" xfId="7" applyFont="1" applyBorder="1" applyAlignment="1">
      <alignment horizontal="left" vertical="top"/>
    </xf>
    <xf numFmtId="0" fontId="45" fillId="0" borderId="1" xfId="1" applyFont="1" applyBorder="1" applyAlignment="1" applyProtection="1">
      <alignment horizontal="left" vertical="top"/>
    </xf>
    <xf numFmtId="0" fontId="44" fillId="0" borderId="1" xfId="7" applyFont="1" applyFill="1" applyBorder="1" applyAlignment="1">
      <alignment horizontal="left" vertical="top"/>
    </xf>
    <xf numFmtId="0" fontId="51" fillId="0" borderId="1" xfId="0" applyFont="1" applyBorder="1"/>
    <xf numFmtId="0" fontId="44" fillId="0" borderId="1" xfId="0" applyFont="1" applyBorder="1"/>
    <xf numFmtId="0" fontId="52" fillId="0" borderId="1" xfId="0" applyFont="1" applyBorder="1" applyAlignment="1">
      <alignment horizontal="center"/>
    </xf>
    <xf numFmtId="0" fontId="52" fillId="0" borderId="1" xfId="0" applyFont="1" applyBorder="1"/>
    <xf numFmtId="0" fontId="46" fillId="0" borderId="1" xfId="0" applyFont="1" applyBorder="1"/>
    <xf numFmtId="0" fontId="44" fillId="0" borderId="2" xfId="0" applyFont="1" applyBorder="1"/>
    <xf numFmtId="0" fontId="55" fillId="0" borderId="1" xfId="0" applyFont="1" applyBorder="1"/>
    <xf numFmtId="14" fontId="51" fillId="0" borderId="1" xfId="0" applyNumberFormat="1" applyFont="1" applyBorder="1"/>
    <xf numFmtId="0" fontId="43" fillId="0" borderId="1" xfId="0" applyFont="1" applyBorder="1"/>
    <xf numFmtId="0" fontId="57" fillId="0" borderId="1" xfId="1" applyFont="1" applyFill="1" applyBorder="1" applyAlignment="1" applyProtection="1">
      <alignment horizontal="right"/>
    </xf>
    <xf numFmtId="0" fontId="52" fillId="0" borderId="1" xfId="7" applyFont="1" applyBorder="1" applyAlignment="1">
      <alignment horizontal="left" vertical="top"/>
    </xf>
    <xf numFmtId="0" fontId="56" fillId="0" borderId="1" xfId="1" applyFont="1" applyBorder="1" applyAlignment="1" applyProtection="1">
      <alignment horizontal="right" vertical="top"/>
    </xf>
    <xf numFmtId="0" fontId="58" fillId="2" borderId="1" xfId="0" applyFont="1" applyFill="1" applyBorder="1"/>
    <xf numFmtId="0" fontId="58" fillId="0" borderId="1" xfId="0" applyFont="1" applyBorder="1"/>
    <xf numFmtId="14" fontId="58" fillId="0" borderId="1" xfId="0" applyNumberFormat="1" applyFont="1" applyBorder="1" applyAlignment="1">
      <alignment horizontal="right"/>
    </xf>
    <xf numFmtId="0" fontId="58" fillId="0" borderId="1" xfId="0" applyFont="1" applyFill="1" applyBorder="1"/>
    <xf numFmtId="0" fontId="59" fillId="0" borderId="1" xfId="1" applyFont="1" applyBorder="1" applyAlignment="1" applyProtection="1"/>
    <xf numFmtId="14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/>
    <xf numFmtId="0" fontId="61" fillId="0" borderId="1" xfId="0" applyFont="1" applyBorder="1"/>
    <xf numFmtId="0" fontId="60" fillId="0" borderId="1" xfId="0" applyFont="1" applyBorder="1"/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0" fillId="0" borderId="1" xfId="7" applyFont="1" applyFill="1" applyBorder="1" applyAlignment="1">
      <alignment horizontal="center" vertical="top"/>
    </xf>
    <xf numFmtId="0" fontId="62" fillId="0" borderId="0" xfId="0" applyFont="1" applyFill="1" applyAlignment="1">
      <alignment horizontal="left"/>
    </xf>
    <xf numFmtId="15" fontId="63" fillId="0" borderId="0" xfId="0" applyNumberFormat="1" applyFont="1" applyFill="1" applyAlignment="1">
      <alignment horizontal="center" vertical="center"/>
    </xf>
    <xf numFmtId="0" fontId="63" fillId="0" borderId="0" xfId="0" applyFont="1" applyFill="1" applyAlignment="1">
      <alignment horizontal="left"/>
    </xf>
    <xf numFmtId="0" fontId="26" fillId="0" borderId="0" xfId="1" applyFont="1" applyBorder="1" applyAlignment="1" applyProtection="1">
      <alignment horizontal="left" vertical="top"/>
    </xf>
    <xf numFmtId="0" fontId="59" fillId="0" borderId="0" xfId="1" applyFont="1" applyBorder="1" applyAlignment="1" applyProtection="1"/>
    <xf numFmtId="0" fontId="17" fillId="0" borderId="1" xfId="7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3" fillId="0" borderId="0" xfId="0" applyFont="1" applyFill="1" applyAlignment="1">
      <alignment horizontal="center"/>
    </xf>
    <xf numFmtId="0" fontId="3" fillId="0" borderId="0" xfId="0" applyFont="1"/>
    <xf numFmtId="0" fontId="64" fillId="0" borderId="0" xfId="0" applyFont="1" applyFill="1" applyAlignment="1">
      <alignment horizontal="left"/>
    </xf>
    <xf numFmtId="0" fontId="65" fillId="0" borderId="0" xfId="0" applyFont="1" applyFill="1" applyAlignment="1">
      <alignment horizontal="left"/>
    </xf>
    <xf numFmtId="16" fontId="66" fillId="0" borderId="0" xfId="0" applyNumberFormat="1" applyFont="1" applyFill="1" applyAlignment="1">
      <alignment horizontal="center"/>
    </xf>
    <xf numFmtId="14" fontId="66" fillId="0" borderId="0" xfId="0" applyNumberFormat="1" applyFont="1" applyFill="1" applyAlignment="1">
      <alignment horizontal="left"/>
    </xf>
    <xf numFmtId="0" fontId="63" fillId="0" borderId="0" xfId="0" applyFont="1" applyFill="1" applyAlignment="1">
      <alignment horizontal="center" vertical="center"/>
    </xf>
    <xf numFmtId="0" fontId="34" fillId="0" borderId="1" xfId="0" applyFont="1" applyBorder="1"/>
    <xf numFmtId="0" fontId="67" fillId="0" borderId="0" xfId="0" applyFont="1"/>
    <xf numFmtId="0" fontId="14" fillId="0" borderId="0" xfId="0" applyFont="1"/>
    <xf numFmtId="0" fontId="19" fillId="0" borderId="1" xfId="0" applyFont="1" applyBorder="1" applyAlignment="1">
      <alignment horizontal="center" vertical="center"/>
    </xf>
    <xf numFmtId="0" fontId="68" fillId="0" borderId="1" xfId="1" applyFont="1" applyBorder="1" applyAlignment="1" applyProtection="1">
      <alignment horizontal="left" vertical="top"/>
    </xf>
    <xf numFmtId="0" fontId="18" fillId="0" borderId="0" xfId="1" applyFont="1" applyAlignment="1" applyProtection="1"/>
    <xf numFmtId="0" fontId="69" fillId="0" borderId="1" xfId="0" applyFont="1" applyBorder="1"/>
    <xf numFmtId="0" fontId="5" fillId="0" borderId="1" xfId="0" applyFont="1" applyBorder="1"/>
    <xf numFmtId="0" fontId="15" fillId="0" borderId="1" xfId="0" applyFont="1" applyBorder="1" applyAlignment="1">
      <alignment horizontal="left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2" fillId="0" borderId="1" xfId="5" applyFont="1" applyBorder="1" applyAlignment="1">
      <alignment horizontal="center"/>
    </xf>
    <xf numFmtId="0" fontId="2" fillId="0" borderId="1" xfId="5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5" applyFont="1" applyBorder="1" applyAlignment="1">
      <alignment horizontal="right"/>
    </xf>
    <xf numFmtId="0" fontId="70" fillId="0" borderId="1" xfId="5" applyFont="1" applyBorder="1"/>
    <xf numFmtId="0" fontId="70" fillId="0" borderId="1" xfId="5" applyFont="1" applyBorder="1" applyAlignment="1">
      <alignment horizontal="left"/>
    </xf>
    <xf numFmtId="14" fontId="2" fillId="0" borderId="1" xfId="5" applyNumberFormat="1" applyFont="1" applyBorder="1" applyAlignment="1">
      <alignment horizontal="left"/>
    </xf>
    <xf numFmtId="0" fontId="2" fillId="0" borderId="1" xfId="5" applyFont="1" applyBorder="1"/>
    <xf numFmtId="0" fontId="2" fillId="4" borderId="1" xfId="5" applyFont="1" applyFill="1" applyBorder="1"/>
    <xf numFmtId="0" fontId="3" fillId="4" borderId="1" xfId="5" applyFont="1" applyFill="1" applyBorder="1" applyAlignment="1">
      <alignment horizontal="center"/>
    </xf>
    <xf numFmtId="0" fontId="2" fillId="0" borderId="1" xfId="7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2" fillId="0" borderId="1" xfId="5" applyFont="1" applyFill="1" applyBorder="1" applyAlignment="1">
      <alignment horizontal="center"/>
    </xf>
    <xf numFmtId="0" fontId="31" fillId="0" borderId="1" xfId="5" applyFont="1" applyBorder="1"/>
    <xf numFmtId="0" fontId="31" fillId="0" borderId="1" xfId="7" applyFont="1" applyBorder="1" applyAlignment="1">
      <alignment horizontal="left" vertical="center"/>
    </xf>
    <xf numFmtId="0" fontId="71" fillId="0" borderId="0" xfId="0" applyFont="1" applyFill="1" applyBorder="1"/>
    <xf numFmtId="0" fontId="0" fillId="3" borderId="0" xfId="0" applyFill="1"/>
    <xf numFmtId="0" fontId="0" fillId="5" borderId="0" xfId="0" applyFill="1"/>
    <xf numFmtId="0" fontId="0" fillId="0" borderId="0" xfId="0" applyFill="1"/>
    <xf numFmtId="0" fontId="42" fillId="0" borderId="0" xfId="0" applyFont="1"/>
    <xf numFmtId="0" fontId="14" fillId="0" borderId="0" xfId="0" applyFont="1" applyFill="1"/>
  </cellXfs>
  <cellStyles count="11">
    <cellStyle name="Hyperlink" xfId="1" builtinId="8"/>
    <cellStyle name="Hyperlink 3" xfId="2" xr:uid="{00000000-0005-0000-0000-000001000000}"/>
    <cellStyle name="Normal 2" xfId="3" xr:uid="{00000000-0005-0000-0000-000002000000}"/>
    <cellStyle name="Normal 2 2" xfId="10" xr:uid="{EB5EA941-8BA4-4207-9856-CE7E8A2135DF}"/>
    <cellStyle name="Normal 4" xfId="4" xr:uid="{00000000-0005-0000-0000-000003000000}"/>
    <cellStyle name="Standaard" xfId="0" builtinId="0"/>
    <cellStyle name="Standaard 10" xfId="5" xr:uid="{00000000-0005-0000-0000-000005000000}"/>
    <cellStyle name="Standaard 17" xfId="6" xr:uid="{00000000-0005-0000-0000-000006000000}"/>
    <cellStyle name="Standaard 2" xfId="8" xr:uid="{DBFCC4A4-CA2B-4C63-9F3D-816AAC989CF1}"/>
    <cellStyle name="Standaard 3" xfId="9" xr:uid="{AEC0376C-9D8F-4721-91FF-01A7C2740660}"/>
    <cellStyle name="Standaard_Blad1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ic_witzel@hotmail.com" TargetMode="External"/><Relationship Id="rId2" Type="http://schemas.openxmlformats.org/officeDocument/2006/relationships/hyperlink" Target="mailto:kus-joelle@hotmail.com" TargetMode="External"/><Relationship Id="rId1" Type="http://schemas.openxmlformats.org/officeDocument/2006/relationships/hyperlink" Target="mailto:abdeleeuw@outlook.com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mees@5athome.nl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mailto:mariellevangrinsven@gmail.com" TargetMode="External"/><Relationship Id="rId1" Type="http://schemas.openxmlformats.org/officeDocument/2006/relationships/hyperlink" Target="mailto:estherenco@gmail.com" TargetMode="External"/><Relationship Id="rId6" Type="http://schemas.openxmlformats.org/officeDocument/2006/relationships/hyperlink" Target="mailto:renevandenbrink68@gmail.com" TargetMode="External"/><Relationship Id="rId5" Type="http://schemas.openxmlformats.org/officeDocument/2006/relationships/hyperlink" Target="mailto:stephangijsbers@gmail.com" TargetMode="External"/><Relationship Id="rId4" Type="http://schemas.openxmlformats.org/officeDocument/2006/relationships/hyperlink" Target="mailto:rowinvanzoggel@hot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evertenmonica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hyperlink" Target="mailto:annette28@hotmail.nl" TargetMode="External"/><Relationship Id="rId7" Type="http://schemas.openxmlformats.org/officeDocument/2006/relationships/hyperlink" Target="mailto:mohammadalaa318@gmail.com" TargetMode="External"/><Relationship Id="rId2" Type="http://schemas.openxmlformats.org/officeDocument/2006/relationships/hyperlink" Target="mailto:maurice3wendy@gmail.com" TargetMode="External"/><Relationship Id="rId1" Type="http://schemas.openxmlformats.org/officeDocument/2006/relationships/hyperlink" Target="mailto:christel05@hetnet.nl" TargetMode="External"/><Relationship Id="rId6" Type="http://schemas.openxmlformats.org/officeDocument/2006/relationships/hyperlink" Target="mailto:Michciualphen@gmail.com" TargetMode="External"/><Relationship Id="rId5" Type="http://schemas.openxmlformats.org/officeDocument/2006/relationships/hyperlink" Target="mailto:beata-kamola@wp.pl" TargetMode="External"/><Relationship Id="rId4" Type="http://schemas.openxmlformats.org/officeDocument/2006/relationships/hyperlink" Target="mailto:christel05@hetnet.nl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K30"/>
  <sheetViews>
    <sheetView topLeftCell="A2" workbookViewId="0">
      <selection activeCell="E23" sqref="E23"/>
    </sheetView>
  </sheetViews>
  <sheetFormatPr defaultColWidth="8.90625" defaultRowHeight="12.5"/>
  <cols>
    <col min="1" max="1" width="15.453125" bestFit="1" customWidth="1"/>
    <col min="2" max="2" width="13.453125" customWidth="1"/>
    <col min="3" max="3" width="3.453125" customWidth="1"/>
    <col min="4" max="4" width="11" customWidth="1"/>
    <col min="5" max="5" width="6.453125" customWidth="1"/>
    <col min="6" max="6" width="10.453125" hidden="1" customWidth="1"/>
    <col min="7" max="7" width="3" hidden="1" customWidth="1"/>
    <col min="8" max="8" width="10.6328125" customWidth="1"/>
    <col min="9" max="9" width="10.36328125" customWidth="1"/>
    <col min="10" max="10" width="22.453125" customWidth="1"/>
  </cols>
  <sheetData>
    <row r="1" spans="1:10">
      <c r="A1" s="80" t="s">
        <v>205</v>
      </c>
      <c r="B1" s="81" t="s">
        <v>81</v>
      </c>
      <c r="C1" s="81"/>
      <c r="D1" s="30" t="s">
        <v>90</v>
      </c>
      <c r="E1" s="30"/>
      <c r="F1" s="63"/>
      <c r="G1" s="82"/>
      <c r="H1" s="82"/>
      <c r="I1" s="82"/>
      <c r="J1" s="82"/>
    </row>
    <row r="2" spans="1:10">
      <c r="A2" s="83"/>
      <c r="B2" s="84"/>
      <c r="C2" s="84"/>
      <c r="D2" s="30"/>
      <c r="E2" s="30"/>
      <c r="F2" s="82"/>
      <c r="G2" s="82"/>
      <c r="H2" s="82"/>
      <c r="I2" s="82"/>
      <c r="J2" s="82"/>
    </row>
    <row r="3" spans="1:10">
      <c r="A3" s="80"/>
      <c r="B3" s="81"/>
      <c r="C3" s="81">
        <v>13</v>
      </c>
      <c r="D3" s="30"/>
      <c r="E3" s="63"/>
      <c r="F3" s="63"/>
      <c r="G3" s="63"/>
      <c r="H3" s="63"/>
      <c r="I3" s="63"/>
      <c r="J3" s="63"/>
    </row>
    <row r="4" spans="1:10">
      <c r="A4" s="68" t="s">
        <v>76</v>
      </c>
      <c r="B4" s="68" t="s">
        <v>4</v>
      </c>
      <c r="C4" s="41"/>
      <c r="D4" s="46">
        <v>35921</v>
      </c>
      <c r="E4" s="31" t="s">
        <v>238</v>
      </c>
      <c r="F4" s="64"/>
      <c r="G4" s="85"/>
      <c r="H4" s="64" t="s">
        <v>119</v>
      </c>
      <c r="I4" s="64" t="s">
        <v>122</v>
      </c>
      <c r="J4" s="68" t="s">
        <v>145</v>
      </c>
    </row>
    <row r="5" spans="1:10">
      <c r="A5" s="68" t="s">
        <v>5</v>
      </c>
      <c r="B5" s="68" t="s">
        <v>6</v>
      </c>
      <c r="C5" s="41"/>
      <c r="D5" s="46">
        <v>36138</v>
      </c>
      <c r="E5" s="31" t="s">
        <v>238</v>
      </c>
      <c r="F5" s="64"/>
      <c r="G5" s="85"/>
      <c r="H5" s="64" t="s">
        <v>7</v>
      </c>
      <c r="I5" s="64" t="s">
        <v>123</v>
      </c>
      <c r="J5" s="68" t="s">
        <v>146</v>
      </c>
    </row>
    <row r="6" spans="1:10">
      <c r="A6" s="68" t="s">
        <v>8</v>
      </c>
      <c r="B6" s="68" t="s">
        <v>9</v>
      </c>
      <c r="C6" s="41">
        <v>1</v>
      </c>
      <c r="D6" s="46">
        <v>36263</v>
      </c>
      <c r="E6" s="29"/>
      <c r="F6" s="64"/>
      <c r="G6" s="85"/>
      <c r="H6" s="64" t="s">
        <v>124</v>
      </c>
      <c r="I6" s="64" t="s">
        <v>125</v>
      </c>
      <c r="J6" s="68" t="s">
        <v>147</v>
      </c>
    </row>
    <row r="7" spans="1:10">
      <c r="A7" s="68" t="s">
        <v>10</v>
      </c>
      <c r="B7" s="68" t="s">
        <v>11</v>
      </c>
      <c r="C7" s="41">
        <v>2</v>
      </c>
      <c r="D7" s="46">
        <v>36271</v>
      </c>
      <c r="E7" s="29"/>
      <c r="F7" s="64"/>
      <c r="G7" s="85"/>
      <c r="H7" s="64" t="s">
        <v>111</v>
      </c>
      <c r="I7" s="64" t="s">
        <v>126</v>
      </c>
      <c r="J7" s="68" t="s">
        <v>148</v>
      </c>
    </row>
    <row r="8" spans="1:10">
      <c r="A8" s="68" t="s">
        <v>12</v>
      </c>
      <c r="B8" s="68" t="s">
        <v>13</v>
      </c>
      <c r="C8" s="41">
        <v>3</v>
      </c>
      <c r="D8" s="46">
        <v>36279</v>
      </c>
      <c r="E8" s="29"/>
      <c r="F8" s="64"/>
      <c r="G8" s="85"/>
      <c r="H8" s="64" t="s">
        <v>14</v>
      </c>
      <c r="I8" s="64" t="s">
        <v>127</v>
      </c>
      <c r="J8" s="68" t="s">
        <v>149</v>
      </c>
    </row>
    <row r="9" spans="1:10">
      <c r="A9" s="68" t="s">
        <v>15</v>
      </c>
      <c r="B9" s="68" t="s">
        <v>16</v>
      </c>
      <c r="C9" s="41">
        <v>4</v>
      </c>
      <c r="D9" s="46">
        <v>36295</v>
      </c>
      <c r="E9" s="29"/>
      <c r="F9" s="64"/>
      <c r="G9" s="85"/>
      <c r="H9" s="64" t="s">
        <v>128</v>
      </c>
      <c r="I9" s="64" t="s">
        <v>129</v>
      </c>
      <c r="J9" s="68" t="s">
        <v>150</v>
      </c>
    </row>
    <row r="10" spans="1:10">
      <c r="A10" s="68" t="s">
        <v>17</v>
      </c>
      <c r="B10" s="68" t="s">
        <v>18</v>
      </c>
      <c r="C10" s="41">
        <v>5</v>
      </c>
      <c r="D10" s="46">
        <v>36302</v>
      </c>
      <c r="E10" s="29"/>
      <c r="F10" s="64"/>
      <c r="G10" s="85"/>
      <c r="H10" s="64" t="s">
        <v>130</v>
      </c>
      <c r="I10" s="64" t="s">
        <v>131</v>
      </c>
      <c r="J10" s="68" t="s">
        <v>151</v>
      </c>
    </row>
    <row r="11" spans="1:10">
      <c r="A11" s="68" t="s">
        <v>19</v>
      </c>
      <c r="B11" s="68" t="s">
        <v>20</v>
      </c>
      <c r="C11" s="41">
        <v>6</v>
      </c>
      <c r="D11" s="46">
        <v>36400</v>
      </c>
      <c r="E11" s="31" t="s">
        <v>240</v>
      </c>
      <c r="F11" s="64"/>
      <c r="G11" s="85"/>
      <c r="H11" s="64" t="s">
        <v>132</v>
      </c>
      <c r="I11" s="64" t="s">
        <v>133</v>
      </c>
      <c r="J11" s="68" t="s">
        <v>152</v>
      </c>
    </row>
    <row r="12" spans="1:10">
      <c r="A12" s="68" t="s">
        <v>21</v>
      </c>
      <c r="B12" s="68" t="s">
        <v>22</v>
      </c>
      <c r="C12" s="41">
        <v>7</v>
      </c>
      <c r="D12" s="46">
        <v>36417</v>
      </c>
      <c r="E12" s="31" t="s">
        <v>238</v>
      </c>
      <c r="F12" s="64"/>
      <c r="G12" s="85"/>
      <c r="H12" s="64" t="s">
        <v>134</v>
      </c>
      <c r="I12" s="64" t="s">
        <v>135</v>
      </c>
      <c r="J12" s="68" t="s">
        <v>153</v>
      </c>
    </row>
    <row r="13" spans="1:10">
      <c r="A13" s="11" t="s">
        <v>31</v>
      </c>
      <c r="B13" s="11" t="s">
        <v>32</v>
      </c>
      <c r="C13" s="45">
        <v>8</v>
      </c>
      <c r="D13" s="55">
        <v>36272</v>
      </c>
      <c r="E13" s="79"/>
      <c r="F13" s="11"/>
      <c r="G13" s="11"/>
      <c r="H13" s="11" t="s">
        <v>113</v>
      </c>
      <c r="I13" s="11" t="s">
        <v>114</v>
      </c>
      <c r="J13" s="68" t="s">
        <v>115</v>
      </c>
    </row>
    <row r="14" spans="1:10">
      <c r="A14" s="68" t="s">
        <v>23</v>
      </c>
      <c r="B14" s="68" t="s">
        <v>24</v>
      </c>
      <c r="C14" s="41">
        <v>9</v>
      </c>
      <c r="D14" s="46">
        <v>36538</v>
      </c>
      <c r="E14" s="28"/>
      <c r="F14" s="14"/>
      <c r="G14" s="68"/>
      <c r="H14" s="14" t="s">
        <v>136</v>
      </c>
      <c r="I14" s="14" t="s">
        <v>137</v>
      </c>
      <c r="J14" s="68" t="s">
        <v>154</v>
      </c>
    </row>
    <row r="15" spans="1:10">
      <c r="A15" s="68" t="s">
        <v>25</v>
      </c>
      <c r="B15" s="68" t="s">
        <v>26</v>
      </c>
      <c r="C15" s="41">
        <v>10</v>
      </c>
      <c r="D15" s="46">
        <v>36552</v>
      </c>
      <c r="E15" s="28"/>
      <c r="F15" s="14"/>
      <c r="G15" s="68"/>
      <c r="H15" s="14" t="s">
        <v>138</v>
      </c>
      <c r="I15" s="14" t="s">
        <v>139</v>
      </c>
      <c r="J15" s="68" t="s">
        <v>155</v>
      </c>
    </row>
    <row r="16" spans="1:10">
      <c r="A16" s="68" t="s">
        <v>27</v>
      </c>
      <c r="B16" s="68" t="s">
        <v>28</v>
      </c>
      <c r="C16" s="41">
        <v>11</v>
      </c>
      <c r="D16" s="46">
        <v>36874</v>
      </c>
      <c r="E16" s="28"/>
      <c r="F16" s="14"/>
      <c r="G16" s="68"/>
      <c r="H16" s="14" t="s">
        <v>134</v>
      </c>
      <c r="I16" s="14" t="s">
        <v>140</v>
      </c>
      <c r="J16" s="4" t="s">
        <v>156</v>
      </c>
    </row>
    <row r="17" spans="1:11">
      <c r="A17" s="68" t="s">
        <v>29</v>
      </c>
      <c r="B17" s="68" t="s">
        <v>30</v>
      </c>
      <c r="C17" s="41">
        <v>12</v>
      </c>
      <c r="D17" s="46">
        <v>37064</v>
      </c>
      <c r="E17" s="28"/>
      <c r="F17" s="14"/>
      <c r="G17" s="68"/>
      <c r="H17" s="14" t="s">
        <v>138</v>
      </c>
      <c r="I17" s="14" t="s">
        <v>141</v>
      </c>
      <c r="J17" s="68" t="s">
        <v>157</v>
      </c>
    </row>
    <row r="18" spans="1:11">
      <c r="A18" s="68" t="s">
        <v>143</v>
      </c>
      <c r="B18" s="68" t="s">
        <v>144</v>
      </c>
      <c r="C18" s="41"/>
      <c r="D18" s="46">
        <v>36673</v>
      </c>
      <c r="E18" s="27" t="s">
        <v>238</v>
      </c>
      <c r="F18" s="14"/>
      <c r="G18" s="68"/>
      <c r="H18" s="14" t="s">
        <v>116</v>
      </c>
      <c r="I18" s="14" t="s">
        <v>142</v>
      </c>
      <c r="J18" s="68" t="s">
        <v>158</v>
      </c>
    </row>
    <row r="19" spans="1:11" ht="13">
      <c r="A19" s="51" t="s">
        <v>60</v>
      </c>
      <c r="B19" s="71" t="s">
        <v>61</v>
      </c>
      <c r="C19" s="52"/>
      <c r="D19" s="55">
        <v>37054</v>
      </c>
      <c r="E19" s="141" t="s">
        <v>238</v>
      </c>
      <c r="F19" s="11"/>
      <c r="G19" s="53"/>
      <c r="H19" s="11" t="s">
        <v>113</v>
      </c>
      <c r="I19" s="11" t="s">
        <v>114</v>
      </c>
      <c r="J19" s="68" t="s">
        <v>115</v>
      </c>
    </row>
    <row r="20" spans="1:11" ht="13">
      <c r="A20" s="51" t="s">
        <v>236</v>
      </c>
      <c r="B20" s="68" t="s">
        <v>237</v>
      </c>
      <c r="C20" s="41">
        <v>13</v>
      </c>
      <c r="D20" s="46">
        <v>36879</v>
      </c>
      <c r="E20" s="141" t="s">
        <v>238</v>
      </c>
      <c r="F20" s="11"/>
      <c r="G20" s="53"/>
      <c r="H20" s="51"/>
      <c r="I20" s="11"/>
      <c r="J20" s="4"/>
    </row>
    <row r="21" spans="1:11">
      <c r="A21" s="15"/>
      <c r="B21" s="15"/>
      <c r="C21" s="15"/>
      <c r="D21" s="15"/>
      <c r="E21" s="15"/>
      <c r="F21" s="45"/>
      <c r="G21" s="21"/>
      <c r="H21" s="42"/>
      <c r="I21" s="45"/>
      <c r="J21" s="47"/>
    </row>
    <row r="22" spans="1:11">
      <c r="A22" s="15" t="s">
        <v>80</v>
      </c>
      <c r="B22" s="15"/>
      <c r="C22" s="15"/>
      <c r="D22" s="21" t="s">
        <v>197</v>
      </c>
      <c r="E22" s="15"/>
      <c r="F22" s="45"/>
      <c r="G22" s="21"/>
      <c r="H22" s="21" t="s">
        <v>192</v>
      </c>
      <c r="I22" s="23" t="s">
        <v>193</v>
      </c>
      <c r="J22" s="47"/>
    </row>
    <row r="23" spans="1:11">
      <c r="A23" s="45"/>
      <c r="B23" s="54"/>
      <c r="C23" s="54"/>
      <c r="D23" s="55" t="s">
        <v>198</v>
      </c>
      <c r="E23" s="45"/>
      <c r="F23" s="45"/>
      <c r="G23" s="45"/>
      <c r="H23" s="66" t="s">
        <v>191</v>
      </c>
      <c r="I23" s="39" t="s">
        <v>195</v>
      </c>
      <c r="J23" s="47"/>
    </row>
    <row r="24" spans="1:11">
      <c r="A24" s="42" t="s">
        <v>92</v>
      </c>
      <c r="B24" s="15"/>
      <c r="C24" s="15"/>
      <c r="D24" s="21" t="s">
        <v>95</v>
      </c>
      <c r="E24" s="15"/>
      <c r="F24" s="15"/>
      <c r="G24" s="15"/>
      <c r="H24" s="15"/>
      <c r="I24" s="15"/>
      <c r="J24" s="56"/>
      <c r="K24" s="6"/>
    </row>
    <row r="25" spans="1:11">
      <c r="A25" s="42"/>
      <c r="B25" s="15"/>
      <c r="C25" s="15"/>
      <c r="D25" s="15"/>
      <c r="E25" s="15"/>
      <c r="F25" s="15"/>
      <c r="G25" s="15"/>
      <c r="H25" s="15"/>
      <c r="I25" s="15"/>
      <c r="J25" s="56"/>
      <c r="K25" s="6"/>
    </row>
    <row r="26" spans="1:11">
      <c r="A26" s="42" t="s">
        <v>1</v>
      </c>
      <c r="B26" s="15"/>
      <c r="C26" s="15"/>
      <c r="D26" s="15"/>
      <c r="E26" s="15"/>
      <c r="F26" s="15"/>
      <c r="G26" s="15"/>
      <c r="H26" s="41" t="s">
        <v>121</v>
      </c>
      <c r="I26" s="15" t="s">
        <v>120</v>
      </c>
      <c r="J26" s="41" t="s">
        <v>3</v>
      </c>
      <c r="K26" s="6"/>
    </row>
    <row r="27" spans="1:11">
      <c r="A27" s="57" t="s">
        <v>241</v>
      </c>
      <c r="B27" s="15"/>
      <c r="C27" s="15"/>
      <c r="D27" s="15"/>
      <c r="E27" s="15"/>
      <c r="F27" s="15"/>
      <c r="G27" s="15"/>
      <c r="H27" s="41" t="s">
        <v>116</v>
      </c>
      <c r="I27" s="15" t="s">
        <v>34</v>
      </c>
      <c r="J27" s="41" t="s">
        <v>2</v>
      </c>
    </row>
    <row r="28" spans="1:11">
      <c r="A28" s="15" t="s">
        <v>0</v>
      </c>
      <c r="B28" s="15"/>
      <c r="C28" s="15"/>
      <c r="D28" s="15"/>
      <c r="E28" s="15"/>
      <c r="F28" s="15"/>
      <c r="G28" s="15"/>
      <c r="H28" s="15" t="s">
        <v>33</v>
      </c>
      <c r="I28" s="15" t="s">
        <v>33</v>
      </c>
      <c r="J28" s="26" t="s">
        <v>99</v>
      </c>
    </row>
    <row r="29" spans="1:11">
      <c r="A29" s="15" t="s">
        <v>257</v>
      </c>
      <c r="B29" s="15"/>
      <c r="C29" s="15"/>
      <c r="D29" s="15"/>
      <c r="E29" s="15"/>
      <c r="F29" s="15"/>
      <c r="G29" s="15"/>
      <c r="H29" s="15" t="s">
        <v>259</v>
      </c>
      <c r="I29" s="15"/>
      <c r="J29" s="26" t="s">
        <v>258</v>
      </c>
      <c r="K29" s="199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5"/>
    </row>
  </sheetData>
  <phoneticPr fontId="8" type="noConversion"/>
  <hyperlinks>
    <hyperlink ref="J28" r:id="rId1" xr:uid="{00000000-0004-0000-0000-000000000000}"/>
    <hyperlink ref="J16" r:id="rId2" xr:uid="{00000000-0004-0000-0000-000001000000}"/>
    <hyperlink ref="J29" r:id="rId3" xr:uid="{00000000-0004-0000-0000-000002000000}"/>
  </hyperlinks>
  <pageMargins left="0.75" right="0.75" top="1" bottom="1" header="0.5" footer="0.5"/>
  <pageSetup orientation="landscape" horizontalDpi="4294967293" verticalDpi="4294967293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2FF7-C4B2-4E1B-B632-6AF860FB7CDF}">
  <dimension ref="A2:C18"/>
  <sheetViews>
    <sheetView workbookViewId="0">
      <selection activeCell="A4" sqref="A4"/>
    </sheetView>
  </sheetViews>
  <sheetFormatPr defaultRowHeight="12.5"/>
  <cols>
    <col min="1" max="1" width="11.453125" bestFit="1" customWidth="1"/>
    <col min="2" max="2" width="28.1796875" bestFit="1" customWidth="1"/>
    <col min="3" max="3" width="10.36328125" bestFit="1" customWidth="1"/>
  </cols>
  <sheetData>
    <row r="2" spans="1:3">
      <c r="A2" s="224" t="s">
        <v>400</v>
      </c>
      <c r="B2" s="225" t="s">
        <v>399</v>
      </c>
    </row>
    <row r="3" spans="1:3">
      <c r="A3" s="234">
        <v>1</v>
      </c>
      <c r="B3" s="238" t="s">
        <v>371</v>
      </c>
      <c r="C3" s="207"/>
    </row>
    <row r="4" spans="1:3">
      <c r="A4" s="235">
        <v>2</v>
      </c>
      <c r="B4" s="238" t="s">
        <v>409</v>
      </c>
      <c r="C4" s="207"/>
    </row>
    <row r="5" spans="1:3">
      <c r="A5" s="235">
        <v>3</v>
      </c>
      <c r="B5" s="238" t="s">
        <v>411</v>
      </c>
      <c r="C5" s="207"/>
    </row>
    <row r="6" spans="1:3">
      <c r="A6" s="235">
        <v>4</v>
      </c>
      <c r="B6" s="238" t="s">
        <v>410</v>
      </c>
    </row>
    <row r="7" spans="1:3">
      <c r="A7" s="235">
        <v>5</v>
      </c>
      <c r="B7" s="238" t="s">
        <v>412</v>
      </c>
      <c r="C7" s="207"/>
    </row>
    <row r="8" spans="1:3">
      <c r="A8" s="234">
        <v>6</v>
      </c>
      <c r="B8" s="236" t="s">
        <v>366</v>
      </c>
    </row>
    <row r="9" spans="1:3">
      <c r="A9" s="235">
        <v>7</v>
      </c>
      <c r="B9" s="238" t="s">
        <v>413</v>
      </c>
    </row>
    <row r="10" spans="1:3">
      <c r="A10" s="234">
        <v>8</v>
      </c>
      <c r="B10" s="236" t="s">
        <v>363</v>
      </c>
    </row>
    <row r="11" spans="1:3">
      <c r="A11" s="234">
        <v>9</v>
      </c>
      <c r="B11" s="236" t="s">
        <v>364</v>
      </c>
    </row>
    <row r="12" spans="1:3">
      <c r="A12" s="235">
        <v>10</v>
      </c>
      <c r="B12" s="238" t="s">
        <v>414</v>
      </c>
    </row>
    <row r="13" spans="1:3">
      <c r="A13" s="234">
        <v>11</v>
      </c>
      <c r="B13" s="236" t="s">
        <v>365</v>
      </c>
    </row>
    <row r="14" spans="1:3">
      <c r="A14" s="235">
        <v>12</v>
      </c>
      <c r="B14" s="238" t="s">
        <v>415</v>
      </c>
    </row>
    <row r="15" spans="1:3">
      <c r="A15" s="234">
        <v>13</v>
      </c>
      <c r="B15" s="236" t="s">
        <v>362</v>
      </c>
    </row>
    <row r="16" spans="1:3">
      <c r="A16" s="235">
        <v>14</v>
      </c>
      <c r="B16" s="238" t="s">
        <v>416</v>
      </c>
    </row>
    <row r="17" spans="1:2">
      <c r="A17" s="235">
        <v>15</v>
      </c>
      <c r="B17" s="238" t="s">
        <v>417</v>
      </c>
    </row>
    <row r="18" spans="1:2">
      <c r="A18" s="234">
        <v>16</v>
      </c>
      <c r="B18" s="236" t="s">
        <v>367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6BB9-44ED-4A79-8269-A85DA1BEBB46}">
  <dimension ref="A1:B17"/>
  <sheetViews>
    <sheetView workbookViewId="0">
      <selection activeCell="B12" sqref="B12"/>
    </sheetView>
  </sheetViews>
  <sheetFormatPr defaultRowHeight="12.5"/>
  <cols>
    <col min="1" max="1" width="11.453125" bestFit="1" customWidth="1"/>
    <col min="2" max="2" width="31.54296875" bestFit="1" customWidth="1"/>
  </cols>
  <sheetData>
    <row r="1" spans="1:2">
      <c r="A1" s="224" t="s">
        <v>400</v>
      </c>
      <c r="B1" s="225" t="s">
        <v>372</v>
      </c>
    </row>
    <row r="2" spans="1:2">
      <c r="A2" s="235">
        <v>1</v>
      </c>
      <c r="B2" s="238" t="s">
        <v>403</v>
      </c>
    </row>
    <row r="3" spans="1:2">
      <c r="A3" s="235">
        <v>2</v>
      </c>
      <c r="B3" s="238" t="s">
        <v>404</v>
      </c>
    </row>
    <row r="4" spans="1:2">
      <c r="A4" s="234">
        <v>3</v>
      </c>
      <c r="B4" s="238" t="s">
        <v>373</v>
      </c>
    </row>
    <row r="5" spans="1:2">
      <c r="A5" s="235">
        <v>4</v>
      </c>
      <c r="B5" s="238" t="s">
        <v>405</v>
      </c>
    </row>
    <row r="6" spans="1:2">
      <c r="A6" s="235">
        <v>5</v>
      </c>
      <c r="B6" s="238" t="s">
        <v>406</v>
      </c>
    </row>
    <row r="7" spans="1:2">
      <c r="A7" s="234">
        <v>6</v>
      </c>
      <c r="B7" s="238" t="s">
        <v>374</v>
      </c>
    </row>
    <row r="8" spans="1:2">
      <c r="A8" s="235">
        <v>7</v>
      </c>
      <c r="B8" s="238" t="s">
        <v>407</v>
      </c>
    </row>
    <row r="9" spans="1:2">
      <c r="A9" s="234">
        <v>8</v>
      </c>
      <c r="B9" s="238" t="s">
        <v>375</v>
      </c>
    </row>
    <row r="10" spans="1:2">
      <c r="A10" s="234">
        <v>9</v>
      </c>
      <c r="B10" s="238" t="s">
        <v>376</v>
      </c>
    </row>
    <row r="11" spans="1:2">
      <c r="A11" s="235">
        <v>10</v>
      </c>
      <c r="B11" s="238" t="s">
        <v>408</v>
      </c>
    </row>
    <row r="12" spans="1:2">
      <c r="A12" s="234">
        <v>11</v>
      </c>
      <c r="B12" s="238" t="s">
        <v>329</v>
      </c>
    </row>
    <row r="13" spans="1:2">
      <c r="A13" s="234">
        <v>12</v>
      </c>
      <c r="B13" s="238" t="s">
        <v>333</v>
      </c>
    </row>
    <row r="14" spans="1:2">
      <c r="A14" s="234">
        <v>13</v>
      </c>
      <c r="B14" s="238" t="s">
        <v>330</v>
      </c>
    </row>
    <row r="15" spans="1:2">
      <c r="A15" s="234">
        <v>14</v>
      </c>
      <c r="B15" s="238" t="s">
        <v>334</v>
      </c>
    </row>
    <row r="16" spans="1:2">
      <c r="A16" s="234">
        <v>15</v>
      </c>
      <c r="B16" s="238" t="s">
        <v>331</v>
      </c>
    </row>
    <row r="17" spans="1:2">
      <c r="A17" s="234">
        <v>16</v>
      </c>
      <c r="B17" s="238" t="s">
        <v>332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F5B0-559E-4EFB-8E45-9F3C99A3072A}">
  <dimension ref="A1:B19"/>
  <sheetViews>
    <sheetView workbookViewId="0">
      <selection activeCell="B4" sqref="B4"/>
    </sheetView>
  </sheetViews>
  <sheetFormatPr defaultRowHeight="12.5"/>
  <cols>
    <col min="1" max="1" width="11.453125" bestFit="1" customWidth="1"/>
    <col min="2" max="2" width="31.54296875" bestFit="1" customWidth="1"/>
    <col min="3" max="3" width="10.36328125" bestFit="1" customWidth="1"/>
  </cols>
  <sheetData>
    <row r="1" spans="1:2">
      <c r="A1" s="224" t="s">
        <v>400</v>
      </c>
      <c r="B1" s="225" t="s">
        <v>401</v>
      </c>
    </row>
    <row r="2" spans="1:2" ht="13">
      <c r="B2" s="237" t="s">
        <v>377</v>
      </c>
    </row>
    <row r="3" spans="1:2">
      <c r="A3" s="235">
        <v>1</v>
      </c>
      <c r="B3" s="238" t="s">
        <v>402</v>
      </c>
    </row>
    <row r="4" spans="1:2">
      <c r="A4" s="234">
        <v>2</v>
      </c>
      <c r="B4" s="238" t="s">
        <v>379</v>
      </c>
    </row>
    <row r="5" spans="1:2">
      <c r="A5" s="234">
        <v>3</v>
      </c>
      <c r="B5" s="238" t="s">
        <v>380</v>
      </c>
    </row>
    <row r="6" spans="1:2">
      <c r="A6" s="234">
        <v>4</v>
      </c>
      <c r="B6" s="238" t="s">
        <v>381</v>
      </c>
    </row>
    <row r="7" spans="1:2">
      <c r="A7" s="234">
        <v>5</v>
      </c>
      <c r="B7" s="238" t="s">
        <v>382</v>
      </c>
    </row>
    <row r="8" spans="1:2">
      <c r="A8" s="234">
        <v>6</v>
      </c>
      <c r="B8" s="238" t="s">
        <v>383</v>
      </c>
    </row>
    <row r="9" spans="1:2">
      <c r="A9" s="234">
        <v>7</v>
      </c>
      <c r="B9" s="238" t="s">
        <v>384</v>
      </c>
    </row>
    <row r="10" spans="1:2">
      <c r="A10" s="234">
        <v>8</v>
      </c>
      <c r="B10" s="238" t="s">
        <v>378</v>
      </c>
    </row>
    <row r="11" spans="1:2">
      <c r="A11" s="234">
        <v>9</v>
      </c>
      <c r="B11" s="238" t="s">
        <v>385</v>
      </c>
    </row>
    <row r="12" spans="1:2">
      <c r="A12" s="234">
        <v>10</v>
      </c>
      <c r="B12" s="238" t="s">
        <v>389</v>
      </c>
    </row>
    <row r="13" spans="1:2">
      <c r="A13" s="235">
        <v>11</v>
      </c>
      <c r="B13" s="238" t="s">
        <v>68</v>
      </c>
    </row>
    <row r="14" spans="1:2">
      <c r="A14" s="235">
        <v>12</v>
      </c>
      <c r="B14" s="238" t="s">
        <v>387</v>
      </c>
    </row>
    <row r="15" spans="1:2">
      <c r="A15" s="234">
        <v>13</v>
      </c>
      <c r="B15" s="238" t="s">
        <v>386</v>
      </c>
    </row>
    <row r="16" spans="1:2">
      <c r="A16" s="234">
        <v>14</v>
      </c>
      <c r="B16" s="238" t="s">
        <v>361</v>
      </c>
    </row>
    <row r="17" spans="1:2">
      <c r="A17" s="234">
        <v>15</v>
      </c>
      <c r="B17" s="238" t="s">
        <v>388</v>
      </c>
    </row>
    <row r="18" spans="1:2">
      <c r="A18" s="236"/>
      <c r="B18" s="238"/>
    </row>
    <row r="19" spans="1:2">
      <c r="B19" s="23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460-C601-4EA8-90CA-2F716D8414FC}">
  <sheetPr>
    <pageSetUpPr fitToPage="1"/>
  </sheetPr>
  <dimension ref="A1:B18"/>
  <sheetViews>
    <sheetView workbookViewId="0">
      <selection activeCell="I19" sqref="I19"/>
    </sheetView>
  </sheetViews>
  <sheetFormatPr defaultRowHeight="12.5"/>
  <cols>
    <col min="1" max="1" width="5.08984375" customWidth="1"/>
    <col min="2" max="2" width="13.6328125" customWidth="1"/>
  </cols>
  <sheetData>
    <row r="1" spans="1:2">
      <c r="A1" s="12"/>
      <c r="B1" s="12"/>
    </row>
    <row r="2" spans="1:2">
      <c r="A2" s="12"/>
      <c r="B2" s="213" t="s">
        <v>357</v>
      </c>
    </row>
    <row r="3" spans="1:2">
      <c r="A3" s="12"/>
      <c r="B3" s="213"/>
    </row>
    <row r="4" spans="1:2">
      <c r="A4" s="212">
        <v>1</v>
      </c>
      <c r="B4" s="229" t="s">
        <v>208</v>
      </c>
    </row>
    <row r="5" spans="1:2">
      <c r="A5" s="212">
        <v>2</v>
      </c>
      <c r="B5" s="229" t="s">
        <v>209</v>
      </c>
    </row>
    <row r="6" spans="1:2">
      <c r="A6" s="212">
        <v>3</v>
      </c>
      <c r="B6" s="229" t="s">
        <v>307</v>
      </c>
    </row>
    <row r="7" spans="1:2" s="207" customFormat="1">
      <c r="A7" s="212">
        <v>4</v>
      </c>
      <c r="B7" s="229" t="s">
        <v>64</v>
      </c>
    </row>
    <row r="8" spans="1:2">
      <c r="A8" s="212">
        <v>5</v>
      </c>
      <c r="B8" s="229" t="s">
        <v>301</v>
      </c>
    </row>
    <row r="9" spans="1:2">
      <c r="A9" s="212">
        <v>6</v>
      </c>
      <c r="B9" s="229" t="s">
        <v>65</v>
      </c>
    </row>
    <row r="10" spans="1:2">
      <c r="A10" s="212">
        <v>7</v>
      </c>
      <c r="B10" s="229" t="s">
        <v>67</v>
      </c>
    </row>
    <row r="11" spans="1:2" s="207" customFormat="1">
      <c r="A11" s="212">
        <v>8</v>
      </c>
      <c r="B11" s="229" t="s">
        <v>63</v>
      </c>
    </row>
    <row r="12" spans="1:2">
      <c r="A12" s="212">
        <v>9</v>
      </c>
      <c r="B12" s="228" t="s">
        <v>308</v>
      </c>
    </row>
    <row r="13" spans="1:2">
      <c r="A13" s="212">
        <v>10</v>
      </c>
      <c r="B13" s="228" t="s">
        <v>302</v>
      </c>
    </row>
    <row r="14" spans="1:2">
      <c r="A14" s="212">
        <v>11</v>
      </c>
      <c r="B14" s="227" t="s">
        <v>62</v>
      </c>
    </row>
    <row r="15" spans="1:2">
      <c r="A15" s="212">
        <v>12</v>
      </c>
      <c r="B15" s="227" t="s">
        <v>286</v>
      </c>
    </row>
    <row r="16" spans="1:2">
      <c r="A16" s="212">
        <v>13</v>
      </c>
      <c r="B16" s="212" t="s">
        <v>310</v>
      </c>
    </row>
    <row r="17" spans="1:2">
      <c r="A17" s="212">
        <v>14</v>
      </c>
      <c r="B17" s="212" t="s">
        <v>348</v>
      </c>
    </row>
    <row r="18" spans="1:2">
      <c r="A18" s="212">
        <v>15</v>
      </c>
      <c r="B18" s="212" t="s">
        <v>349</v>
      </c>
    </row>
  </sheetData>
  <pageMargins left="0.7" right="0.7" top="0.75" bottom="0.75" header="0.3" footer="0.3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</sheetPr>
  <dimension ref="A1:J27"/>
  <sheetViews>
    <sheetView workbookViewId="0">
      <selection activeCell="A4" sqref="A4:A18"/>
    </sheetView>
  </sheetViews>
  <sheetFormatPr defaultColWidth="8.90625" defaultRowHeight="12.5"/>
  <cols>
    <col min="1" max="1" width="24.453125" customWidth="1"/>
    <col min="2" max="2" width="8.08984375" customWidth="1"/>
    <col min="3" max="3" width="4.08984375" customWidth="1"/>
    <col min="4" max="4" width="9.6328125" customWidth="1"/>
    <col min="5" max="5" width="11.453125" customWidth="1"/>
    <col min="6" max="6" width="10.08984375" bestFit="1" customWidth="1"/>
    <col min="7" max="7" width="23.08984375" customWidth="1"/>
    <col min="8" max="8" width="7.08984375" customWidth="1"/>
    <col min="9" max="9" width="25" customWidth="1"/>
    <col min="10" max="10" width="40.36328125" bestFit="1" customWidth="1"/>
  </cols>
  <sheetData>
    <row r="1" spans="1:10" ht="13">
      <c r="A1" s="86" t="s">
        <v>206</v>
      </c>
      <c r="B1" s="87" t="s">
        <v>164</v>
      </c>
      <c r="C1" s="87"/>
      <c r="D1" s="88" t="s">
        <v>89</v>
      </c>
      <c r="E1" s="87"/>
      <c r="F1" s="89"/>
      <c r="G1" s="205" t="s">
        <v>267</v>
      </c>
      <c r="H1" s="206"/>
      <c r="I1" s="35"/>
      <c r="J1" s="35"/>
    </row>
    <row r="2" spans="1:10" ht="13">
      <c r="A2" s="90"/>
      <c r="B2" s="87"/>
      <c r="C2" s="87">
        <v>15</v>
      </c>
      <c r="D2" s="91"/>
      <c r="E2" s="87"/>
      <c r="F2" s="92"/>
      <c r="G2" s="50"/>
      <c r="H2" s="37"/>
      <c r="I2" s="35"/>
      <c r="J2" s="35"/>
    </row>
    <row r="3" spans="1:10" ht="13">
      <c r="A3" s="86"/>
      <c r="B3" s="87"/>
      <c r="C3" s="87"/>
      <c r="D3" s="91"/>
      <c r="E3" s="93"/>
      <c r="F3" s="93"/>
      <c r="G3" s="50"/>
      <c r="I3" s="33"/>
      <c r="J3" s="34"/>
    </row>
    <row r="4" spans="1:10">
      <c r="A4" s="94" t="s">
        <v>42</v>
      </c>
      <c r="B4" s="122" t="s">
        <v>184</v>
      </c>
      <c r="C4" s="60">
        <v>1</v>
      </c>
      <c r="D4" s="95">
        <v>36458</v>
      </c>
      <c r="E4" s="75" t="s">
        <v>171</v>
      </c>
      <c r="F4" s="75" t="s">
        <v>43</v>
      </c>
      <c r="G4" s="74" t="s">
        <v>103</v>
      </c>
      <c r="H4" s="37"/>
      <c r="I4" s="7"/>
      <c r="J4" s="8"/>
    </row>
    <row r="5" spans="1:10">
      <c r="A5" s="94" t="s">
        <v>44</v>
      </c>
      <c r="B5" s="122" t="s">
        <v>184</v>
      </c>
      <c r="C5" s="60">
        <v>2</v>
      </c>
      <c r="D5" s="95">
        <v>36491</v>
      </c>
      <c r="E5" s="75" t="s">
        <v>45</v>
      </c>
      <c r="F5" s="75" t="s">
        <v>46</v>
      </c>
      <c r="G5" s="74" t="s">
        <v>47</v>
      </c>
      <c r="H5" s="37"/>
      <c r="I5" s="7"/>
      <c r="J5" s="8"/>
    </row>
    <row r="6" spans="1:10">
      <c r="A6" s="94" t="s">
        <v>38</v>
      </c>
      <c r="B6" s="122" t="s">
        <v>184</v>
      </c>
      <c r="C6" s="60">
        <v>3</v>
      </c>
      <c r="D6" s="95">
        <v>36293</v>
      </c>
      <c r="E6" s="73" t="s">
        <v>163</v>
      </c>
      <c r="F6" s="75" t="s">
        <v>85</v>
      </c>
      <c r="G6" s="74" t="s">
        <v>40</v>
      </c>
      <c r="H6" s="37"/>
      <c r="I6" s="7"/>
      <c r="J6" s="8"/>
    </row>
    <row r="7" spans="1:10">
      <c r="A7" s="94" t="s">
        <v>41</v>
      </c>
      <c r="B7" s="122" t="s">
        <v>184</v>
      </c>
      <c r="C7" s="60">
        <v>4</v>
      </c>
      <c r="D7" s="95">
        <v>36293</v>
      </c>
      <c r="E7" s="73" t="s">
        <v>163</v>
      </c>
      <c r="F7" s="75" t="s">
        <v>86</v>
      </c>
      <c r="G7" s="74" t="s">
        <v>40</v>
      </c>
      <c r="H7" s="20"/>
      <c r="I7" s="7"/>
      <c r="J7" s="8"/>
    </row>
    <row r="8" spans="1:10">
      <c r="A8" s="14" t="s">
        <v>91</v>
      </c>
      <c r="B8" s="70"/>
      <c r="C8" s="120">
        <v>5</v>
      </c>
      <c r="D8" s="97">
        <v>36809</v>
      </c>
      <c r="E8" s="28"/>
      <c r="F8" s="14"/>
      <c r="G8" s="25" t="s">
        <v>219</v>
      </c>
      <c r="H8" s="142"/>
      <c r="I8" s="5"/>
      <c r="J8" s="3"/>
    </row>
    <row r="9" spans="1:10">
      <c r="A9" s="11" t="s">
        <v>53</v>
      </c>
      <c r="B9" s="122" t="s">
        <v>184</v>
      </c>
      <c r="C9" s="119">
        <v>6</v>
      </c>
      <c r="D9" s="96">
        <v>36817</v>
      </c>
      <c r="E9" s="51" t="s">
        <v>54</v>
      </c>
      <c r="F9" s="11" t="s">
        <v>55</v>
      </c>
      <c r="G9" s="68" t="s">
        <v>56</v>
      </c>
      <c r="H9" s="10"/>
      <c r="I9" s="10"/>
      <c r="J9" s="3"/>
    </row>
    <row r="10" spans="1:10">
      <c r="A10" s="68" t="s">
        <v>57</v>
      </c>
      <c r="B10" s="122" t="s">
        <v>184</v>
      </c>
      <c r="C10" s="101">
        <v>7</v>
      </c>
      <c r="D10" s="98">
        <v>36734</v>
      </c>
      <c r="E10" s="72" t="s">
        <v>173</v>
      </c>
      <c r="F10" s="68" t="s">
        <v>174</v>
      </c>
      <c r="G10" s="68" t="s">
        <v>177</v>
      </c>
      <c r="H10" s="10"/>
      <c r="I10" s="9"/>
      <c r="J10" s="3"/>
    </row>
    <row r="11" spans="1:10">
      <c r="A11" s="11" t="s">
        <v>58</v>
      </c>
      <c r="B11" s="122" t="s">
        <v>184</v>
      </c>
      <c r="C11" s="119">
        <v>8</v>
      </c>
      <c r="D11" s="96">
        <v>36821</v>
      </c>
      <c r="E11" s="51" t="s">
        <v>175</v>
      </c>
      <c r="F11" s="11" t="s">
        <v>59</v>
      </c>
      <c r="G11" s="68" t="s">
        <v>178</v>
      </c>
      <c r="H11" s="10"/>
      <c r="I11" s="10"/>
      <c r="J11" s="3"/>
    </row>
    <row r="12" spans="1:10">
      <c r="A12" s="68" t="s">
        <v>48</v>
      </c>
      <c r="B12" s="122" t="s">
        <v>184</v>
      </c>
      <c r="C12" s="121" t="s">
        <v>246</v>
      </c>
      <c r="D12" s="78">
        <v>36899</v>
      </c>
      <c r="E12" s="99" t="s">
        <v>176</v>
      </c>
      <c r="F12" s="11" t="s">
        <v>159</v>
      </c>
      <c r="G12" s="14" t="s">
        <v>49</v>
      </c>
      <c r="H12" s="5"/>
      <c r="I12" s="3"/>
      <c r="J12" s="1"/>
    </row>
    <row r="13" spans="1:10">
      <c r="A13" s="68" t="s">
        <v>50</v>
      </c>
      <c r="B13" s="122" t="s">
        <v>184</v>
      </c>
      <c r="C13" s="121" t="s">
        <v>239</v>
      </c>
      <c r="D13" s="78">
        <v>36967</v>
      </c>
      <c r="E13" s="99" t="s">
        <v>172</v>
      </c>
      <c r="F13" s="76" t="s">
        <v>51</v>
      </c>
      <c r="G13" s="14" t="s">
        <v>52</v>
      </c>
      <c r="H13" s="10"/>
      <c r="I13" s="3"/>
      <c r="J13" s="1"/>
    </row>
    <row r="14" spans="1:10">
      <c r="A14" s="94" t="s">
        <v>37</v>
      </c>
      <c r="B14" s="122" t="s">
        <v>184</v>
      </c>
      <c r="C14" s="60">
        <v>11</v>
      </c>
      <c r="D14" s="95">
        <v>36141</v>
      </c>
      <c r="E14" s="75" t="s">
        <v>169</v>
      </c>
      <c r="F14" s="75" t="s">
        <v>170</v>
      </c>
      <c r="G14" s="74" t="s">
        <v>182</v>
      </c>
      <c r="H14" s="10"/>
      <c r="I14" s="3"/>
      <c r="J14" s="12"/>
    </row>
    <row r="15" spans="1:10">
      <c r="A15" s="11" t="s">
        <v>78</v>
      </c>
      <c r="B15" s="122" t="s">
        <v>184</v>
      </c>
      <c r="C15" s="40">
        <v>12</v>
      </c>
      <c r="D15" s="77">
        <v>36037</v>
      </c>
      <c r="E15" s="11" t="s">
        <v>165</v>
      </c>
      <c r="F15" s="11" t="s">
        <v>165</v>
      </c>
      <c r="G15" s="4" t="s">
        <v>112</v>
      </c>
      <c r="H15" s="10"/>
      <c r="I15" s="3"/>
      <c r="J15" s="12"/>
    </row>
    <row r="16" spans="1:10">
      <c r="A16" s="68" t="s">
        <v>72</v>
      </c>
      <c r="B16" s="122" t="s">
        <v>184</v>
      </c>
      <c r="C16" s="40">
        <v>13</v>
      </c>
      <c r="D16" s="78">
        <v>36110</v>
      </c>
      <c r="E16" s="68" t="s">
        <v>166</v>
      </c>
      <c r="F16" s="68" t="s">
        <v>166</v>
      </c>
      <c r="G16" s="4" t="s">
        <v>179</v>
      </c>
      <c r="H16" s="10"/>
      <c r="I16" s="3"/>
      <c r="J16" s="12"/>
    </row>
    <row r="17" spans="1:10">
      <c r="A17" s="11" t="s">
        <v>79</v>
      </c>
      <c r="B17" s="122" t="s">
        <v>184</v>
      </c>
      <c r="C17" s="40">
        <v>14</v>
      </c>
      <c r="D17" s="77">
        <v>36143</v>
      </c>
      <c r="E17" s="11" t="s">
        <v>167</v>
      </c>
      <c r="F17" s="11" t="s">
        <v>167</v>
      </c>
      <c r="G17" s="19" t="s">
        <v>180</v>
      </c>
      <c r="H17" s="10"/>
      <c r="I17" s="3"/>
      <c r="J17" s="12"/>
    </row>
    <row r="18" spans="1:10">
      <c r="A18" s="94" t="s">
        <v>35</v>
      </c>
      <c r="B18" s="123" t="s">
        <v>251</v>
      </c>
      <c r="C18" s="60">
        <v>15</v>
      </c>
      <c r="D18" s="95">
        <v>36055</v>
      </c>
      <c r="E18" s="75" t="s">
        <v>36</v>
      </c>
      <c r="F18" s="75" t="s">
        <v>168</v>
      </c>
      <c r="G18" s="74" t="s">
        <v>181</v>
      </c>
      <c r="H18" s="2"/>
      <c r="I18" s="2"/>
      <c r="J18" s="2"/>
    </row>
    <row r="19" spans="1:10" ht="13">
      <c r="A19" s="50"/>
      <c r="B19" s="50"/>
      <c r="C19" s="50"/>
      <c r="D19" s="50"/>
      <c r="E19" s="50"/>
      <c r="F19" s="50"/>
      <c r="G19" s="50"/>
      <c r="H19" s="13"/>
      <c r="I19" s="13"/>
      <c r="J19" s="17"/>
    </row>
    <row r="20" spans="1:10" ht="13">
      <c r="A20" s="58" t="s">
        <v>80</v>
      </c>
      <c r="B20" s="38"/>
      <c r="C20" s="38"/>
      <c r="D20" s="59" t="s">
        <v>105</v>
      </c>
      <c r="E20" s="21" t="s">
        <v>189</v>
      </c>
      <c r="F20" s="21" t="s">
        <v>194</v>
      </c>
      <c r="G20" s="15" t="s">
        <v>252</v>
      </c>
      <c r="H20" s="13"/>
      <c r="I20" s="13"/>
      <c r="J20" s="17"/>
    </row>
    <row r="21" spans="1:10" ht="13">
      <c r="A21" s="58"/>
      <c r="B21" s="60"/>
      <c r="C21" s="60"/>
      <c r="D21" s="61"/>
      <c r="E21" s="21"/>
      <c r="F21" s="15"/>
      <c r="G21" s="38"/>
      <c r="H21" s="13"/>
      <c r="I21" s="13"/>
      <c r="J21" s="17"/>
    </row>
    <row r="22" spans="1:10">
      <c r="A22" s="45" t="s">
        <v>93</v>
      </c>
      <c r="B22" s="15"/>
      <c r="C22" s="15"/>
      <c r="D22" s="21" t="s">
        <v>95</v>
      </c>
      <c r="E22" s="45"/>
      <c r="F22" s="45"/>
      <c r="G22" s="42"/>
      <c r="H22" s="7"/>
      <c r="I22" s="10"/>
      <c r="J22" s="16"/>
    </row>
    <row r="23" spans="1:10" ht="13">
      <c r="A23" s="45"/>
      <c r="B23" s="15"/>
      <c r="C23" s="15"/>
      <c r="D23" s="38"/>
      <c r="E23" s="45"/>
      <c r="F23" s="45"/>
      <c r="G23" s="42"/>
      <c r="H23" s="13"/>
      <c r="I23" s="13"/>
      <c r="J23" s="16"/>
    </row>
    <row r="24" spans="1:10" ht="13">
      <c r="A24" s="45" t="s">
        <v>101</v>
      </c>
      <c r="B24" s="38"/>
      <c r="C24" s="38"/>
      <c r="D24" s="38"/>
      <c r="E24" s="41" t="s">
        <v>162</v>
      </c>
      <c r="F24" s="44" t="s">
        <v>51</v>
      </c>
      <c r="G24" s="41" t="s">
        <v>52</v>
      </c>
      <c r="H24" s="13"/>
      <c r="I24" s="13"/>
      <c r="J24" s="16"/>
    </row>
    <row r="25" spans="1:10" ht="13">
      <c r="A25" s="45" t="s">
        <v>102</v>
      </c>
      <c r="B25" s="38"/>
      <c r="C25" s="38"/>
      <c r="D25" s="38"/>
      <c r="E25" s="41" t="s">
        <v>163</v>
      </c>
      <c r="F25" s="44" t="s">
        <v>39</v>
      </c>
      <c r="G25" s="41" t="s">
        <v>40</v>
      </c>
      <c r="H25" s="13"/>
      <c r="I25" s="13"/>
      <c r="J25" s="13"/>
    </row>
    <row r="26" spans="1:10" ht="13">
      <c r="A26" s="44" t="s">
        <v>96</v>
      </c>
      <c r="B26" s="58"/>
      <c r="C26" s="58"/>
      <c r="D26" s="38"/>
      <c r="E26" s="44" t="s">
        <v>161</v>
      </c>
      <c r="F26" s="42" t="s">
        <v>160</v>
      </c>
      <c r="G26" s="62" t="s">
        <v>104</v>
      </c>
      <c r="H26" s="13"/>
      <c r="I26" s="13"/>
      <c r="J26" s="8"/>
    </row>
    <row r="27" spans="1:10" ht="13">
      <c r="A27" s="15" t="s">
        <v>183</v>
      </c>
      <c r="B27" s="38"/>
      <c r="C27" s="38"/>
      <c r="D27" s="38"/>
      <c r="E27" s="15" t="s">
        <v>185</v>
      </c>
      <c r="F27" s="38"/>
      <c r="G27" s="43" t="s">
        <v>186</v>
      </c>
      <c r="H27" s="67"/>
      <c r="I27" s="13"/>
      <c r="J27" s="13"/>
    </row>
  </sheetData>
  <phoneticPr fontId="8" type="noConversion"/>
  <hyperlinks>
    <hyperlink ref="G26" r:id="rId1" xr:uid="{00000000-0004-0000-0C00-000000000000}"/>
    <hyperlink ref="G15" r:id="rId2" xr:uid="{00000000-0004-0000-0C00-000001000000}"/>
    <hyperlink ref="G16" r:id="rId3" xr:uid="{00000000-0004-0000-0C00-000002000000}"/>
    <hyperlink ref="G17" r:id="rId4" xr:uid="{00000000-0004-0000-0C00-000003000000}"/>
    <hyperlink ref="G27" r:id="rId5" xr:uid="{00000000-0004-0000-0C00-000004000000}"/>
    <hyperlink ref="G8" r:id="rId6" xr:uid="{00000000-0004-0000-0C00-000005000000}"/>
  </hyperlinks>
  <pageMargins left="0.75" right="0.75" top="1" bottom="1" header="0.5" footer="0.5"/>
  <pageSetup orientation="landscape" horizontalDpi="4294967293" verticalDpi="4294967293" r:id="rId7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B22" sqref="B22:B27"/>
    </sheetView>
  </sheetViews>
  <sheetFormatPr defaultColWidth="9.08984375" defaultRowHeight="12.5"/>
  <cols>
    <col min="1" max="1" width="18" style="150" customWidth="1"/>
    <col min="2" max="2" width="14.36328125" style="150" customWidth="1"/>
    <col min="3" max="3" width="12.36328125" style="150" customWidth="1"/>
    <col min="4" max="4" width="3.90625" style="150" customWidth="1"/>
    <col min="5" max="5" width="11.36328125" style="150" customWidth="1"/>
    <col min="6" max="6" width="12.36328125" style="150" customWidth="1"/>
    <col min="7" max="7" width="27" style="150" customWidth="1"/>
    <col min="8" max="8" width="7.453125" style="150" bestFit="1" customWidth="1"/>
    <col min="9" max="9" width="24.36328125" style="150" bestFit="1" customWidth="1"/>
    <col min="10" max="16384" width="9.08984375" style="150"/>
  </cols>
  <sheetData>
    <row r="1" spans="1:9">
      <c r="A1" s="145" t="s">
        <v>207</v>
      </c>
      <c r="B1" s="146" t="s">
        <v>117</v>
      </c>
      <c r="C1" s="147" t="s">
        <v>88</v>
      </c>
      <c r="D1" s="146"/>
      <c r="E1" s="148"/>
      <c r="F1" s="148"/>
      <c r="G1" s="148"/>
      <c r="H1" s="148"/>
      <c r="I1" s="149"/>
    </row>
    <row r="2" spans="1:9">
      <c r="A2" s="151"/>
      <c r="B2" s="152"/>
      <c r="C2" s="147"/>
      <c r="D2" s="24">
        <v>12</v>
      </c>
      <c r="E2" s="146"/>
      <c r="F2" s="148"/>
      <c r="G2" s="148"/>
      <c r="H2" s="148"/>
      <c r="I2" s="149"/>
    </row>
    <row r="3" spans="1:9">
      <c r="A3" s="153"/>
      <c r="B3" s="146"/>
      <c r="C3" s="147"/>
      <c r="D3" s="154"/>
      <c r="E3" s="154"/>
      <c r="F3" s="154"/>
      <c r="G3" s="154"/>
      <c r="H3" s="154"/>
      <c r="I3" s="155"/>
    </row>
    <row r="4" spans="1:9">
      <c r="H4" s="157"/>
      <c r="I4" s="156"/>
    </row>
    <row r="5" spans="1:9">
      <c r="H5" s="158"/>
      <c r="I5" s="157"/>
    </row>
    <row r="6" spans="1:9">
      <c r="H6" s="159"/>
      <c r="I6" s="160"/>
    </row>
    <row r="7" spans="1:9">
      <c r="H7" s="157"/>
      <c r="I7" s="163"/>
    </row>
    <row r="8" spans="1:9">
      <c r="H8" s="157"/>
      <c r="I8" s="163"/>
    </row>
    <row r="9" spans="1:9">
      <c r="H9" s="161"/>
      <c r="I9" s="157"/>
    </row>
    <row r="10" spans="1:9">
      <c r="H10" s="157"/>
      <c r="I10" s="157"/>
    </row>
    <row r="11" spans="1:9">
      <c r="H11" s="161"/>
      <c r="I11" s="157"/>
    </row>
    <row r="12" spans="1:9">
      <c r="H12" s="157"/>
      <c r="I12" s="157"/>
    </row>
    <row r="13" spans="1:9">
      <c r="H13" s="159"/>
      <c r="I13" s="157"/>
    </row>
    <row r="14" spans="1:9">
      <c r="H14" s="12"/>
      <c r="I14" s="166"/>
    </row>
    <row r="15" spans="1:9">
      <c r="H15" s="167"/>
      <c r="I15" s="163"/>
    </row>
    <row r="16" spans="1:9" ht="13">
      <c r="A16" s="166"/>
      <c r="B16" s="168"/>
      <c r="C16" s="166"/>
      <c r="D16" s="164"/>
      <c r="E16" s="166"/>
      <c r="F16" s="166"/>
      <c r="G16" s="166"/>
      <c r="H16" s="166"/>
      <c r="I16" s="166"/>
    </row>
    <row r="17" spans="1:9" ht="13">
      <c r="A17" s="162"/>
      <c r="B17" s="168"/>
      <c r="C17" s="169"/>
      <c r="D17" s="164"/>
      <c r="E17" s="162"/>
      <c r="F17" s="162"/>
      <c r="G17" s="156"/>
      <c r="H17" s="166"/>
      <c r="I17" s="166"/>
    </row>
    <row r="18" spans="1:9">
      <c r="A18" s="165" t="s">
        <v>80</v>
      </c>
      <c r="B18" s="165"/>
      <c r="C18" s="164" t="s">
        <v>100</v>
      </c>
      <c r="D18" s="164"/>
      <c r="E18" s="164" t="s">
        <v>188</v>
      </c>
      <c r="F18" s="164" t="s">
        <v>189</v>
      </c>
      <c r="G18" s="15" t="s">
        <v>245</v>
      </c>
      <c r="H18" s="166"/>
      <c r="I18" s="166"/>
    </row>
    <row r="19" spans="1:9">
      <c r="A19" s="165"/>
      <c r="B19" s="165"/>
      <c r="C19" s="165"/>
      <c r="D19" s="165"/>
      <c r="E19" s="165"/>
      <c r="F19" s="165"/>
      <c r="G19" s="165"/>
      <c r="H19" s="166"/>
      <c r="I19" s="166"/>
    </row>
    <row r="20" spans="1:9">
      <c r="A20" s="165" t="s">
        <v>118</v>
      </c>
      <c r="B20" s="165"/>
      <c r="C20" s="21" t="s">
        <v>216</v>
      </c>
      <c r="D20" s="165"/>
      <c r="E20" s="165"/>
      <c r="F20" s="165"/>
      <c r="G20" s="165"/>
      <c r="H20" s="166"/>
      <c r="I20" s="166"/>
    </row>
    <row r="21" spans="1:9">
      <c r="A21" s="165"/>
      <c r="B21" s="165"/>
      <c r="C21" s="164"/>
      <c r="D21" s="165"/>
      <c r="E21" s="165"/>
      <c r="F21" s="165"/>
      <c r="G21" s="165"/>
      <c r="H21" s="166"/>
      <c r="I21" s="166"/>
    </row>
    <row r="22" spans="1:9">
      <c r="C22" s="165"/>
      <c r="D22" s="165"/>
      <c r="H22" s="166"/>
      <c r="I22" s="166"/>
    </row>
    <row r="23" spans="1:9">
      <c r="C23" s="165"/>
      <c r="D23" s="165"/>
      <c r="H23" s="170"/>
      <c r="I23" s="171"/>
    </row>
    <row r="24" spans="1:9">
      <c r="C24" s="165"/>
      <c r="D24" s="172"/>
      <c r="H24" s="170"/>
      <c r="I24" s="173"/>
    </row>
    <row r="25" spans="1:9">
      <c r="C25" s="165"/>
      <c r="D25" s="165"/>
      <c r="H25" s="166"/>
      <c r="I25" s="166"/>
    </row>
    <row r="26" spans="1:9">
      <c r="C26" s="165"/>
      <c r="D26" s="165"/>
      <c r="H26" s="166"/>
      <c r="I26" s="166"/>
    </row>
    <row r="27" spans="1:9">
      <c r="C27" s="165"/>
      <c r="D27" s="165"/>
      <c r="H27" s="166"/>
      <c r="I27" s="166"/>
    </row>
    <row r="28" spans="1:9">
      <c r="A28" s="165"/>
      <c r="B28" s="165"/>
      <c r="C28" s="165"/>
      <c r="D28" s="165"/>
      <c r="E28" s="165"/>
      <c r="F28" s="165"/>
      <c r="G28" s="165"/>
      <c r="H28" s="166"/>
      <c r="I28" s="166"/>
    </row>
    <row r="29" spans="1:9">
      <c r="A29" s="165"/>
      <c r="B29" s="165"/>
      <c r="C29" s="165"/>
      <c r="D29" s="165"/>
      <c r="E29" s="165"/>
      <c r="F29" s="165"/>
      <c r="G29" s="165"/>
      <c r="H29" s="166"/>
      <c r="I29" s="166"/>
    </row>
  </sheetData>
  <phoneticPr fontId="8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9"/>
  <sheetViews>
    <sheetView workbookViewId="0">
      <selection activeCell="I23" sqref="I23"/>
    </sheetView>
  </sheetViews>
  <sheetFormatPr defaultColWidth="9.08984375" defaultRowHeight="12.5"/>
  <cols>
    <col min="1" max="1" width="17.6328125" style="36" customWidth="1"/>
    <col min="2" max="2" width="10.6328125" style="36" customWidth="1"/>
    <col min="3" max="3" width="12.36328125" style="36" customWidth="1"/>
    <col min="4" max="4" width="4" style="36" hidden="1" customWidth="1"/>
    <col min="5" max="5" width="13.36328125" style="36" customWidth="1"/>
    <col min="6" max="6" width="11" style="36" customWidth="1"/>
    <col min="7" max="7" width="10.6328125" style="36" customWidth="1"/>
    <col min="8" max="8" width="19.08984375" style="36" hidden="1" customWidth="1"/>
    <col min="9" max="9" width="23.453125" style="36" customWidth="1"/>
    <col min="10" max="10" width="11.90625" style="36" customWidth="1"/>
    <col min="11" max="16384" width="9.08984375" style="36"/>
  </cols>
  <sheetData>
    <row r="1" spans="1:11">
      <c r="A1" s="102" t="s">
        <v>204</v>
      </c>
      <c r="B1" s="103" t="s">
        <v>82</v>
      </c>
      <c r="C1" s="103" t="s">
        <v>87</v>
      </c>
      <c r="D1" s="103"/>
      <c r="E1" s="104"/>
      <c r="F1" s="104"/>
      <c r="G1" s="104"/>
      <c r="H1" s="104"/>
      <c r="I1" s="104"/>
      <c r="J1" s="117"/>
    </row>
    <row r="2" spans="1:11">
      <c r="A2" s="105"/>
      <c r="B2" s="106"/>
      <c r="C2" s="103"/>
      <c r="D2" s="103"/>
      <c r="E2" s="103">
        <v>8</v>
      </c>
      <c r="F2" s="104"/>
      <c r="G2" s="104"/>
      <c r="H2" s="104"/>
      <c r="I2" s="107"/>
      <c r="J2" s="117"/>
    </row>
    <row r="3" spans="1:11">
      <c r="A3" s="108"/>
      <c r="B3" s="109"/>
      <c r="C3" s="110"/>
      <c r="D3" s="111"/>
      <c r="E3" s="185"/>
      <c r="F3" s="108"/>
      <c r="G3" s="108"/>
      <c r="H3" s="104"/>
      <c r="I3" s="107"/>
      <c r="J3" s="117"/>
    </row>
    <row r="4" spans="1:11">
      <c r="D4" s="115"/>
      <c r="E4" s="184">
        <v>1</v>
      </c>
      <c r="H4" s="112"/>
      <c r="J4" s="117"/>
    </row>
    <row r="5" spans="1:11">
      <c r="D5" s="114"/>
      <c r="E5" s="187">
        <v>2</v>
      </c>
      <c r="H5" s="112"/>
      <c r="J5" s="117"/>
    </row>
    <row r="6" spans="1:11">
      <c r="D6" s="113"/>
      <c r="E6" s="116">
        <v>3</v>
      </c>
      <c r="H6" s="112"/>
      <c r="J6" s="117"/>
    </row>
    <row r="7" spans="1:11">
      <c r="D7" s="111"/>
      <c r="E7" s="185">
        <v>4</v>
      </c>
      <c r="H7" s="108"/>
      <c r="J7" s="117"/>
    </row>
    <row r="8" spans="1:11">
      <c r="D8" s="185">
        <v>5</v>
      </c>
      <c r="E8" s="186">
        <v>5</v>
      </c>
      <c r="J8" s="13"/>
    </row>
    <row r="9" spans="1:11">
      <c r="D9" s="185">
        <v>6</v>
      </c>
      <c r="E9" s="197">
        <v>6</v>
      </c>
      <c r="J9" s="13"/>
      <c r="K9" s="191"/>
    </row>
    <row r="10" spans="1:11">
      <c r="D10" s="196">
        <v>8</v>
      </c>
      <c r="E10" s="195">
        <v>7</v>
      </c>
      <c r="J10" s="19"/>
      <c r="K10" s="192"/>
    </row>
    <row r="11" spans="1:11">
      <c r="D11" s="21"/>
      <c r="E11" s="22">
        <v>8</v>
      </c>
      <c r="J11" s="18"/>
      <c r="K11" s="192"/>
    </row>
    <row r="12" spans="1:11">
      <c r="A12" s="177"/>
      <c r="B12" s="116"/>
      <c r="C12" s="176"/>
      <c r="D12" s="185"/>
      <c r="E12" s="194"/>
      <c r="F12" s="175"/>
      <c r="G12" s="175"/>
      <c r="I12" s="178"/>
      <c r="J12" s="13"/>
      <c r="K12" s="191"/>
    </row>
    <row r="13" spans="1:11">
      <c r="A13" s="42" t="s">
        <v>98</v>
      </c>
      <c r="B13" s="39" t="s">
        <v>71</v>
      </c>
      <c r="C13" s="46" t="s">
        <v>187</v>
      </c>
      <c r="D13" s="21"/>
      <c r="E13" s="21"/>
      <c r="F13" s="21" t="s">
        <v>196</v>
      </c>
      <c r="G13" s="21" t="s">
        <v>192</v>
      </c>
      <c r="H13" s="15"/>
      <c r="I13" s="47" t="s">
        <v>244</v>
      </c>
      <c r="J13" s="14"/>
    </row>
    <row r="14" spans="1:11">
      <c r="A14" s="42"/>
      <c r="B14" s="39"/>
      <c r="C14" s="48"/>
      <c r="D14" s="21"/>
      <c r="E14" s="21"/>
      <c r="F14" s="15"/>
      <c r="G14" s="15"/>
      <c r="H14" s="15"/>
      <c r="I14" s="47"/>
      <c r="J14" s="14"/>
    </row>
    <row r="15" spans="1:11">
      <c r="A15" s="15" t="s">
        <v>108</v>
      </c>
      <c r="B15" s="21"/>
      <c r="C15" s="21" t="s">
        <v>220</v>
      </c>
      <c r="D15" s="21"/>
      <c r="E15" s="21"/>
      <c r="F15" s="15"/>
      <c r="G15" s="15"/>
      <c r="H15" s="15"/>
      <c r="J15" s="14"/>
    </row>
    <row r="16" spans="1:11">
      <c r="A16" s="15"/>
      <c r="B16" s="21"/>
      <c r="C16" s="49"/>
      <c r="D16" s="15"/>
      <c r="E16" s="21"/>
      <c r="F16" s="15"/>
      <c r="G16" s="15"/>
      <c r="H16" s="42"/>
      <c r="I16" s="118"/>
      <c r="J16" s="14"/>
    </row>
    <row r="17" spans="2:10">
      <c r="B17" s="15"/>
      <c r="C17" s="15"/>
      <c r="D17" s="15"/>
      <c r="E17" s="21"/>
      <c r="H17" s="15"/>
      <c r="J17" s="14"/>
    </row>
    <row r="18" spans="2:10">
      <c r="B18" s="15"/>
      <c r="C18" s="15"/>
      <c r="D18" s="41"/>
      <c r="E18" s="193"/>
      <c r="H18" s="15"/>
      <c r="J18" s="14"/>
    </row>
    <row r="19" spans="2:10">
      <c r="B19" s="117"/>
      <c r="C19" s="117"/>
      <c r="D19" s="117"/>
      <c r="E19" s="194"/>
      <c r="F19" s="117"/>
      <c r="G19" s="117"/>
      <c r="H19" s="117"/>
      <c r="I19" s="117"/>
      <c r="J19" s="117"/>
    </row>
  </sheetData>
  <hyperlinks>
    <hyperlink ref="I18" r:id="rId1" display="evertenmonica@gmail.com" xr:uid="{00000000-0004-0000-0F00-000000000000}"/>
  </hyperlinks>
  <pageMargins left="0.75" right="0.75" top="1" bottom="1" header="0.5" footer="0.5"/>
  <pageSetup orientation="landscape" horizontalDpi="4294967293" verticalDpi="4294967293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1"/>
  <sheetViews>
    <sheetView topLeftCell="B1" zoomScaleNormal="150" zoomScaleSheetLayoutView="100" workbookViewId="0">
      <selection activeCell="H26" sqref="H26"/>
    </sheetView>
  </sheetViews>
  <sheetFormatPr defaultColWidth="8.90625" defaultRowHeight="12.5"/>
  <cols>
    <col min="1" max="1" width="12.453125" customWidth="1"/>
    <col min="2" max="2" width="17.453125" customWidth="1"/>
    <col min="3" max="3" width="5.6328125" customWidth="1"/>
    <col min="4" max="4" width="22.453125" customWidth="1"/>
    <col min="5" max="5" width="8.453125" customWidth="1"/>
    <col min="6" max="6" width="20.08984375" customWidth="1"/>
    <col min="7" max="7" width="16.90625" customWidth="1"/>
    <col min="8" max="8" width="23" customWidth="1"/>
    <col min="9" max="9" width="18.36328125" customWidth="1"/>
  </cols>
  <sheetData>
    <row r="1" spans="1:12">
      <c r="A1" s="15" t="s">
        <v>271</v>
      </c>
      <c r="B1" s="180" t="s">
        <v>272</v>
      </c>
      <c r="C1" s="180">
        <v>7</v>
      </c>
      <c r="D1" s="180">
        <v>2011</v>
      </c>
      <c r="E1" s="180">
        <v>8</v>
      </c>
      <c r="F1" s="180" t="s">
        <v>242</v>
      </c>
      <c r="G1" s="180" t="s">
        <v>242</v>
      </c>
      <c r="H1" s="14" t="s">
        <v>270</v>
      </c>
      <c r="I1" s="13"/>
      <c r="J1" s="13"/>
      <c r="K1" s="13"/>
      <c r="L1" s="13"/>
    </row>
    <row r="2" spans="1:12" ht="13">
      <c r="A2" s="15"/>
      <c r="B2" s="180" t="s">
        <v>287</v>
      </c>
      <c r="C2" s="208" t="s">
        <v>299</v>
      </c>
      <c r="D2" s="180"/>
      <c r="E2" s="180"/>
      <c r="F2" s="180"/>
      <c r="G2" s="180"/>
      <c r="H2" s="50"/>
      <c r="I2" s="13"/>
      <c r="J2" s="13"/>
      <c r="K2" s="13"/>
      <c r="L2" s="13"/>
    </row>
    <row r="3" spans="1:12">
      <c r="A3" s="14"/>
      <c r="B3" s="69" t="s">
        <v>97</v>
      </c>
      <c r="C3" s="180" t="s">
        <v>272</v>
      </c>
      <c r="D3" s="97">
        <v>40036</v>
      </c>
      <c r="E3" s="65">
        <v>1</v>
      </c>
      <c r="F3" s="14" t="s">
        <v>210</v>
      </c>
      <c r="G3" s="64" t="s">
        <v>211</v>
      </c>
      <c r="H3" s="43" t="s">
        <v>212</v>
      </c>
      <c r="I3" s="211" t="s">
        <v>285</v>
      </c>
      <c r="J3" s="13"/>
      <c r="K3" s="13"/>
      <c r="L3" s="13"/>
    </row>
    <row r="4" spans="1:12">
      <c r="A4" s="14"/>
      <c r="B4" s="14" t="s">
        <v>202</v>
      </c>
      <c r="C4" s="180" t="s">
        <v>272</v>
      </c>
      <c r="D4" s="100">
        <v>40222</v>
      </c>
      <c r="E4" s="65">
        <v>2</v>
      </c>
      <c r="F4" s="51" t="s">
        <v>218</v>
      </c>
      <c r="G4" s="51" t="s">
        <v>218</v>
      </c>
      <c r="H4" s="26" t="s">
        <v>203</v>
      </c>
      <c r="I4" s="211" t="s">
        <v>285</v>
      </c>
      <c r="J4" s="13"/>
      <c r="K4" s="13"/>
      <c r="L4" s="13"/>
    </row>
    <row r="5" spans="1:12">
      <c r="A5" s="14"/>
      <c r="B5" s="51" t="s">
        <v>69</v>
      </c>
      <c r="C5" s="180" t="s">
        <v>272</v>
      </c>
      <c r="D5" s="97">
        <v>40489</v>
      </c>
      <c r="E5" s="65">
        <v>3</v>
      </c>
      <c r="F5" s="51" t="s">
        <v>106</v>
      </c>
      <c r="G5" s="51" t="s">
        <v>106</v>
      </c>
      <c r="H5" s="118" t="s">
        <v>107</v>
      </c>
      <c r="I5" s="2" t="s">
        <v>285</v>
      </c>
      <c r="J5" s="13"/>
      <c r="K5" s="13"/>
      <c r="L5" s="13"/>
    </row>
    <row r="6" spans="1:12">
      <c r="A6" s="14"/>
      <c r="B6" s="14" t="s">
        <v>262</v>
      </c>
      <c r="C6" s="180" t="s">
        <v>272</v>
      </c>
      <c r="D6" s="100">
        <v>40771</v>
      </c>
      <c r="E6" s="21">
        <v>4</v>
      </c>
      <c r="F6" s="68" t="s">
        <v>289</v>
      </c>
      <c r="G6" s="68" t="s">
        <v>289</v>
      </c>
      <c r="H6" s="210" t="s">
        <v>295</v>
      </c>
      <c r="I6" s="209" t="s">
        <v>290</v>
      </c>
      <c r="K6" s="13"/>
      <c r="L6" s="13"/>
    </row>
    <row r="7" spans="1:12">
      <c r="A7" s="14"/>
      <c r="B7" s="14" t="s">
        <v>284</v>
      </c>
      <c r="C7" s="180" t="s">
        <v>272</v>
      </c>
      <c r="D7" s="100">
        <v>40796</v>
      </c>
      <c r="E7" s="180">
        <v>5</v>
      </c>
      <c r="F7" s="174" t="s">
        <v>200</v>
      </c>
      <c r="G7" s="174" t="s">
        <v>200</v>
      </c>
      <c r="H7" s="63" t="s">
        <v>201</v>
      </c>
      <c r="I7" s="181" t="s">
        <v>291</v>
      </c>
      <c r="J7" s="13"/>
      <c r="K7" s="13"/>
      <c r="L7" s="13"/>
    </row>
    <row r="8" spans="1:12">
      <c r="A8" s="14"/>
      <c r="B8" s="14" t="s">
        <v>283</v>
      </c>
      <c r="C8" s="180" t="s">
        <v>272</v>
      </c>
      <c r="D8" s="100">
        <v>40717</v>
      </c>
      <c r="E8" s="180">
        <v>6</v>
      </c>
      <c r="F8" s="14" t="s">
        <v>268</v>
      </c>
      <c r="G8" s="14" t="s">
        <v>282</v>
      </c>
      <c r="H8" s="26" t="s">
        <v>276</v>
      </c>
      <c r="I8" s="32" t="s">
        <v>292</v>
      </c>
      <c r="J8" s="13"/>
      <c r="K8" s="13"/>
      <c r="L8" s="13"/>
    </row>
    <row r="9" spans="1:12">
      <c r="A9" s="14"/>
      <c r="B9" s="14" t="s">
        <v>280</v>
      </c>
      <c r="C9" s="180" t="s">
        <v>272</v>
      </c>
      <c r="D9" s="97">
        <v>40519</v>
      </c>
      <c r="E9" s="27" t="s">
        <v>281</v>
      </c>
      <c r="F9" s="14" t="s">
        <v>279</v>
      </c>
      <c r="G9" s="14" t="s">
        <v>269</v>
      </c>
      <c r="H9" s="26" t="s">
        <v>278</v>
      </c>
      <c r="I9" s="32" t="s">
        <v>292</v>
      </c>
      <c r="J9" s="13"/>
      <c r="K9" s="13"/>
      <c r="L9" s="13"/>
    </row>
    <row r="10" spans="1:12">
      <c r="A10" s="14"/>
      <c r="B10" s="14" t="s">
        <v>298</v>
      </c>
      <c r="C10" s="180" t="s">
        <v>272</v>
      </c>
      <c r="D10" s="97">
        <v>40179</v>
      </c>
      <c r="E10" s="21">
        <v>8</v>
      </c>
      <c r="F10" s="143" t="s">
        <v>109</v>
      </c>
      <c r="G10" s="144" t="s">
        <v>110</v>
      </c>
      <c r="H10" s="41" t="s">
        <v>66</v>
      </c>
      <c r="I10" s="211" t="s">
        <v>285</v>
      </c>
      <c r="J10" s="13"/>
      <c r="K10" s="13"/>
      <c r="L10" s="13"/>
    </row>
    <row r="11" spans="1:12">
      <c r="A11" s="14"/>
      <c r="B11" s="14"/>
      <c r="C11" s="180"/>
      <c r="D11" s="97"/>
      <c r="E11" s="21"/>
      <c r="F11" s="143"/>
      <c r="G11" s="144"/>
      <c r="H11" s="41"/>
      <c r="I11" s="211"/>
      <c r="J11" s="13"/>
      <c r="K11" s="13"/>
      <c r="L11" s="13"/>
    </row>
    <row r="12" spans="1:12">
      <c r="A12" s="14"/>
      <c r="B12" s="14"/>
      <c r="C12" s="180"/>
      <c r="D12" s="97"/>
      <c r="E12" s="21"/>
      <c r="F12" s="143"/>
      <c r="G12" s="144"/>
      <c r="H12" s="41"/>
      <c r="I12" s="211"/>
      <c r="J12" s="13"/>
      <c r="K12" s="13"/>
      <c r="L12" s="13"/>
    </row>
    <row r="13" spans="1:12">
      <c r="A13" s="14"/>
      <c r="B13" s="14"/>
      <c r="C13" s="180"/>
      <c r="D13" s="97"/>
      <c r="E13" s="21"/>
      <c r="F13" s="143"/>
      <c r="G13" s="144"/>
      <c r="H13" s="41"/>
      <c r="I13" s="211"/>
      <c r="J13" s="13"/>
      <c r="K13" s="13"/>
      <c r="L13" s="13"/>
    </row>
    <row r="14" spans="1:12">
      <c r="A14" s="14"/>
      <c r="B14" s="14"/>
      <c r="C14" s="180"/>
      <c r="D14" s="97"/>
      <c r="E14" s="21"/>
      <c r="F14" s="143"/>
      <c r="G14" s="144"/>
      <c r="H14" s="41"/>
      <c r="I14" s="211"/>
      <c r="J14" s="13"/>
      <c r="K14" s="13"/>
      <c r="L14" s="13"/>
    </row>
    <row r="15" spans="1:12">
      <c r="A15" s="14"/>
      <c r="B15" s="14"/>
      <c r="C15" s="180"/>
      <c r="D15" s="97"/>
      <c r="E15" s="21"/>
      <c r="F15" s="14"/>
      <c r="G15" s="14"/>
      <c r="H15" s="19"/>
      <c r="I15" s="13"/>
      <c r="J15" s="13"/>
      <c r="K15" s="13"/>
      <c r="L15" s="13"/>
    </row>
    <row r="16" spans="1:12" ht="13">
      <c r="A16" s="14"/>
      <c r="B16" s="63" t="s">
        <v>93</v>
      </c>
      <c r="C16" s="50"/>
      <c r="D16" s="50"/>
      <c r="E16" s="63"/>
      <c r="F16" s="63"/>
      <c r="G16" s="63"/>
      <c r="H16" s="63"/>
      <c r="I16" s="13"/>
      <c r="J16" s="13"/>
      <c r="K16" s="13"/>
      <c r="L16" s="13"/>
    </row>
    <row r="17" spans="1:12">
      <c r="A17" s="14"/>
      <c r="B17" s="42" t="s">
        <v>102</v>
      </c>
      <c r="C17" s="21"/>
      <c r="D17" s="21" t="s">
        <v>70</v>
      </c>
      <c r="E17" s="30" t="s">
        <v>296</v>
      </c>
      <c r="F17" s="41" t="s">
        <v>163</v>
      </c>
      <c r="G17" s="179" t="s">
        <v>84</v>
      </c>
      <c r="H17" s="41" t="s">
        <v>40</v>
      </c>
      <c r="I17" s="13"/>
      <c r="J17" s="13"/>
      <c r="K17" s="13"/>
      <c r="L17" s="13"/>
    </row>
    <row r="18" spans="1:12">
      <c r="A18" s="14"/>
      <c r="B18" s="15" t="s">
        <v>260</v>
      </c>
      <c r="C18" s="15"/>
      <c r="D18" s="21" t="s">
        <v>70</v>
      </c>
      <c r="E18" s="21" t="s">
        <v>261</v>
      </c>
      <c r="F18" s="42" t="s">
        <v>218</v>
      </c>
      <c r="G18" s="42" t="s">
        <v>218</v>
      </c>
      <c r="H18" s="26" t="s">
        <v>203</v>
      </c>
      <c r="I18" s="13"/>
      <c r="J18" s="13"/>
      <c r="K18" s="13"/>
      <c r="L18" s="13"/>
    </row>
    <row r="19" spans="1:12" ht="13">
      <c r="A19" s="14"/>
      <c r="B19" s="14"/>
      <c r="C19" s="14"/>
      <c r="D19" s="50"/>
      <c r="E19" s="50"/>
      <c r="F19" s="50"/>
      <c r="G19" s="50"/>
      <c r="H19" s="50"/>
      <c r="I19" s="13"/>
      <c r="J19" s="13"/>
      <c r="K19" s="13"/>
      <c r="L19" s="13"/>
    </row>
    <row r="20" spans="1:12">
      <c r="A20" s="183"/>
      <c r="B20" s="182"/>
      <c r="C20" s="182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82"/>
      <c r="B21" s="182"/>
      <c r="C21" s="182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82"/>
      <c r="B22" s="182"/>
      <c r="C22" s="182"/>
      <c r="D22" s="13"/>
      <c r="E22" s="13"/>
      <c r="F22" s="13"/>
      <c r="G22" s="13"/>
      <c r="H22" s="13"/>
      <c r="I22" s="13"/>
      <c r="J22" s="13"/>
      <c r="K22" s="13"/>
      <c r="L22" s="13"/>
    </row>
    <row r="23" spans="1:12">
      <c r="A23" s="182"/>
      <c r="B23" s="182"/>
      <c r="C23" s="182"/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A24" s="182"/>
      <c r="B24" s="182"/>
      <c r="C24" s="182"/>
      <c r="D24" s="13"/>
      <c r="E24" s="13"/>
      <c r="F24" s="13"/>
      <c r="G24" s="13"/>
      <c r="H24" s="13"/>
      <c r="I24" s="13"/>
      <c r="J24" s="13"/>
      <c r="K24" s="13"/>
      <c r="L24" s="13"/>
    </row>
    <row r="25" spans="1:12">
      <c r="A25" s="182"/>
      <c r="B25" s="182"/>
      <c r="C25" s="182"/>
      <c r="D25" s="13"/>
      <c r="E25" s="13"/>
      <c r="F25" s="13"/>
      <c r="G25" s="13"/>
      <c r="H25" s="13"/>
      <c r="I25" s="13"/>
      <c r="J25" s="13"/>
      <c r="K25" s="13"/>
      <c r="L25" s="13"/>
    </row>
    <row r="26" spans="1:12">
      <c r="A26" s="182"/>
      <c r="B26" s="182"/>
      <c r="C26" s="182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82"/>
      <c r="B27" s="182"/>
      <c r="C27" s="182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2"/>
      <c r="B28" s="182"/>
      <c r="C28" s="182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82"/>
      <c r="B29" s="182"/>
      <c r="C29" s="182"/>
      <c r="D29" s="13"/>
      <c r="E29" s="13"/>
      <c r="F29" s="13"/>
      <c r="G29" s="13"/>
      <c r="H29" s="13"/>
      <c r="I29" s="13"/>
      <c r="J29" s="13"/>
      <c r="K29" s="13"/>
      <c r="L29" s="13"/>
    </row>
    <row r="30" spans="1:12">
      <c r="A30" s="182"/>
      <c r="B30" s="182"/>
      <c r="C30" s="182"/>
      <c r="D30" s="13"/>
      <c r="E30" s="13"/>
      <c r="F30" s="13"/>
      <c r="G30" s="13"/>
      <c r="H30" s="13"/>
      <c r="I30" s="13"/>
      <c r="J30" s="13"/>
      <c r="K30" s="13"/>
      <c r="L30" s="13"/>
    </row>
    <row r="31" spans="1:12">
      <c r="A31" s="182"/>
      <c r="B31" s="182"/>
      <c r="C31" s="182"/>
      <c r="D31" s="13"/>
      <c r="E31" s="13"/>
      <c r="F31" s="13"/>
      <c r="G31" s="13"/>
      <c r="H31" s="13"/>
      <c r="I31" s="13"/>
      <c r="J31" s="13"/>
      <c r="K31" s="13"/>
      <c r="L31" s="13"/>
    </row>
  </sheetData>
  <hyperlinks>
    <hyperlink ref="H4" r:id="rId1" xr:uid="{00000000-0004-0000-1000-000000000000}"/>
    <hyperlink ref="H3" r:id="rId2" xr:uid="{00000000-0004-0000-1000-000001000000}"/>
    <hyperlink ref="H5" r:id="rId3" display="mailto:annette28@hotmail.nl" xr:uid="{00000000-0004-0000-1000-000002000000}"/>
    <hyperlink ref="H18" r:id="rId4" xr:uid="{00000000-0004-0000-1000-000003000000}"/>
    <hyperlink ref="H8" r:id="rId5" xr:uid="{00000000-0004-0000-1000-000004000000}"/>
    <hyperlink ref="H9" r:id="rId6" xr:uid="{00000000-0004-0000-1000-000005000000}"/>
    <hyperlink ref="H6" r:id="rId7" xr:uid="{00000000-0004-0000-1000-000006000000}"/>
  </hyperlinks>
  <pageMargins left="0" right="0" top="0" bottom="0" header="0" footer="0"/>
  <pageSetup paperSize="9" orientation="portrait" horizontalDpi="0" verticalDpi="0"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zoomScaleNormal="150" zoomScaleSheetLayoutView="100" workbookViewId="0">
      <selection activeCell="G37" sqref="G37"/>
    </sheetView>
  </sheetViews>
  <sheetFormatPr defaultColWidth="8.90625" defaultRowHeight="12.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63"/>
  <sheetViews>
    <sheetView topLeftCell="P34" workbookViewId="0">
      <selection activeCell="W19" sqref="W19"/>
    </sheetView>
  </sheetViews>
  <sheetFormatPr defaultColWidth="8.90625" defaultRowHeight="12.5"/>
  <cols>
    <col min="2" max="2" width="16.36328125" customWidth="1"/>
    <col min="4" max="4" width="24.90625" customWidth="1"/>
    <col min="9" max="9" width="18.453125" customWidth="1"/>
    <col min="14" max="14" width="19.453125" customWidth="1"/>
    <col min="19" max="19" width="17.453125" customWidth="1"/>
  </cols>
  <sheetData>
    <row r="1" spans="1:23" ht="13">
      <c r="A1" s="124"/>
      <c r="B1" s="125"/>
      <c r="C1" s="126"/>
      <c r="D1" s="125"/>
      <c r="E1" s="125"/>
      <c r="F1" s="125"/>
      <c r="G1" s="127"/>
      <c r="H1" s="126"/>
      <c r="I1" s="125"/>
      <c r="J1" s="125"/>
      <c r="K1" s="125"/>
      <c r="L1" s="127"/>
      <c r="M1" s="126"/>
      <c r="N1" s="125"/>
      <c r="O1" s="125"/>
      <c r="P1" s="125"/>
      <c r="Q1" s="127"/>
      <c r="R1" s="126"/>
      <c r="S1" s="125"/>
      <c r="T1" s="125"/>
      <c r="U1" s="125"/>
    </row>
    <row r="2" spans="1:23" ht="13">
      <c r="A2" s="128"/>
      <c r="B2" t="s">
        <v>221</v>
      </c>
      <c r="C2" s="129">
        <v>0.60416666666666663</v>
      </c>
      <c r="D2" s="125"/>
      <c r="E2" s="125"/>
      <c r="F2" s="125"/>
      <c r="G2" s="127">
        <v>43036</v>
      </c>
      <c r="H2" s="126">
        <v>6</v>
      </c>
      <c r="I2" s="125" t="str">
        <f>B2</f>
        <v>Kolping-Dynamo 1</v>
      </c>
      <c r="J2" s="125" t="str">
        <f>B3</f>
        <v>NSVV FC Kunde 1</v>
      </c>
      <c r="K2" s="125"/>
      <c r="L2" s="127">
        <v>43127</v>
      </c>
      <c r="M2" s="126">
        <v>13</v>
      </c>
      <c r="N2" s="125" t="str">
        <f>B2</f>
        <v>Kolping-Dynamo 1</v>
      </c>
      <c r="O2" s="125" t="str">
        <f>B9</f>
        <v>SVO '68 1</v>
      </c>
      <c r="P2" s="130"/>
      <c r="Q2" s="127">
        <v>43190</v>
      </c>
      <c r="R2" s="126">
        <v>20</v>
      </c>
      <c r="S2" s="125" t="str">
        <f t="shared" ref="S2:S6" si="0">J20</f>
        <v>SVHA 1</v>
      </c>
      <c r="T2" s="125" t="str">
        <f t="shared" ref="T2:T6" si="1">I20</f>
        <v>AAC-Olympia 1</v>
      </c>
      <c r="U2" s="125"/>
    </row>
    <row r="3" spans="1:23" ht="13">
      <c r="A3" s="128"/>
      <c r="B3" t="s">
        <v>222</v>
      </c>
      <c r="C3" s="129">
        <v>0.60416666666666663</v>
      </c>
      <c r="D3" s="125"/>
      <c r="E3" s="125"/>
      <c r="F3" s="125"/>
      <c r="G3" s="127">
        <v>43037</v>
      </c>
      <c r="H3" s="126">
        <v>6</v>
      </c>
      <c r="I3" s="125" t="str">
        <f>B5</f>
        <v>AAC-Olympia 1</v>
      </c>
      <c r="J3" s="125" t="str">
        <f>B13</f>
        <v>Aquila 1</v>
      </c>
      <c r="K3" s="125"/>
      <c r="L3" s="127">
        <v>43128</v>
      </c>
      <c r="M3" s="126">
        <v>13</v>
      </c>
      <c r="N3" s="125" t="str">
        <f>B3</f>
        <v>NSVV FC Kunde 1</v>
      </c>
      <c r="O3" s="125" t="str">
        <f>B12</f>
        <v>SCD '33 1</v>
      </c>
      <c r="P3" s="130"/>
      <c r="Q3" s="139">
        <v>43191</v>
      </c>
      <c r="R3" s="126">
        <v>20</v>
      </c>
      <c r="S3" s="125" t="str">
        <f t="shared" si="0"/>
        <v>SCD '33 1</v>
      </c>
      <c r="T3" s="125" t="str">
        <f t="shared" si="1"/>
        <v>SVO '68 1</v>
      </c>
      <c r="U3" s="125"/>
    </row>
    <row r="4" spans="1:23" ht="13">
      <c r="A4" s="128"/>
      <c r="B4" t="s">
        <v>223</v>
      </c>
      <c r="C4" s="129">
        <v>0.60416666666666663</v>
      </c>
      <c r="D4" s="125"/>
      <c r="E4" s="130"/>
      <c r="F4" s="130"/>
      <c r="G4" s="127"/>
      <c r="H4" s="126">
        <v>6</v>
      </c>
      <c r="I4" s="125" t="str">
        <f>B6</f>
        <v>VVLK 1</v>
      </c>
      <c r="J4" s="125" t="str">
        <f>B9</f>
        <v>SVO '68 1</v>
      </c>
      <c r="K4" s="125"/>
      <c r="L4" s="127"/>
      <c r="M4" s="126">
        <v>13</v>
      </c>
      <c r="N4" s="125" t="str">
        <f>B4</f>
        <v>Unitas '28 1</v>
      </c>
      <c r="O4" s="125" t="str">
        <f>B14</f>
        <v>DVE-Trajanus 1</v>
      </c>
      <c r="P4" s="130"/>
      <c r="Q4" s="127"/>
      <c r="R4" s="126">
        <v>20</v>
      </c>
      <c r="S4" s="125" t="str">
        <f t="shared" si="0"/>
        <v>Aquila 1</v>
      </c>
      <c r="T4" s="190" t="str">
        <f t="shared" si="1"/>
        <v>AVIOS/DBV 1</v>
      </c>
      <c r="U4" s="125"/>
    </row>
    <row r="5" spans="1:23" ht="13">
      <c r="B5" t="s">
        <v>224</v>
      </c>
      <c r="C5" s="129">
        <v>0.58333333333333337</v>
      </c>
      <c r="D5" s="125"/>
      <c r="E5" s="130"/>
      <c r="F5" s="130"/>
      <c r="G5" s="127"/>
      <c r="H5" s="126">
        <v>6</v>
      </c>
      <c r="I5" s="125" t="str">
        <f>B7</f>
        <v>Heumen 1</v>
      </c>
      <c r="J5" s="125" t="str">
        <f>B12</f>
        <v>SCD '33 1</v>
      </c>
      <c r="K5" s="125"/>
      <c r="L5" s="127"/>
      <c r="M5" s="126">
        <v>13</v>
      </c>
      <c r="N5" s="125" t="str">
        <f>B5</f>
        <v>AAC-Olympia 1</v>
      </c>
      <c r="O5" s="125" t="str">
        <f>B7</f>
        <v>Heumen 1</v>
      </c>
      <c r="P5" s="130"/>
      <c r="Q5" s="127"/>
      <c r="R5" s="126">
        <v>20</v>
      </c>
      <c r="S5" s="125" t="str">
        <f t="shared" si="0"/>
        <v>Kolping-Dynamo 1</v>
      </c>
      <c r="T5" s="125" t="str">
        <f t="shared" si="1"/>
        <v>VVLK 1</v>
      </c>
      <c r="U5" s="125"/>
    </row>
    <row r="6" spans="1:23" ht="13">
      <c r="A6" s="128"/>
      <c r="B6" t="s">
        <v>225</v>
      </c>
      <c r="C6" s="129">
        <v>0.60416666666666663</v>
      </c>
      <c r="D6" s="125"/>
      <c r="E6" s="130"/>
      <c r="F6" s="130"/>
      <c r="G6" s="127"/>
      <c r="H6" s="126">
        <v>6</v>
      </c>
      <c r="I6" s="188" t="str">
        <f>B10</f>
        <v>AVIOS/DBV 1</v>
      </c>
      <c r="J6" s="125" t="str">
        <f>B14</f>
        <v>DVE-Trajanus 1</v>
      </c>
      <c r="K6" s="125"/>
      <c r="L6" s="127"/>
      <c r="M6" s="126">
        <v>13</v>
      </c>
      <c r="N6" s="125" t="str">
        <f>B6</f>
        <v>VVLK 1</v>
      </c>
      <c r="O6" s="125" t="str">
        <f>B15</f>
        <v>DVSG 1</v>
      </c>
      <c r="P6" s="130"/>
      <c r="Q6" s="127"/>
      <c r="R6" s="126">
        <v>20</v>
      </c>
      <c r="S6" s="125" t="str">
        <f t="shared" si="0"/>
        <v>NSVV FC Kunde 1</v>
      </c>
      <c r="T6" s="125" t="str">
        <f t="shared" si="1"/>
        <v>DSZ 1</v>
      </c>
      <c r="U6" s="125"/>
    </row>
    <row r="7" spans="1:23" ht="13">
      <c r="A7" s="128"/>
      <c r="B7" t="s">
        <v>226</v>
      </c>
      <c r="C7" s="129">
        <v>0.60416666666666663</v>
      </c>
      <c r="D7" s="125"/>
      <c r="E7" s="125"/>
      <c r="F7" s="125"/>
      <c r="G7" s="127"/>
      <c r="H7" s="126">
        <v>6</v>
      </c>
      <c r="I7" s="125" t="str">
        <f>B8</f>
        <v>DSZ 1</v>
      </c>
      <c r="J7" s="125" t="str">
        <f>B4</f>
        <v>Unitas '28 1</v>
      </c>
      <c r="K7" s="125"/>
      <c r="L7" s="127"/>
      <c r="M7" s="202">
        <v>43209</v>
      </c>
      <c r="N7" s="125" t="str">
        <f>B8</f>
        <v>DSZ 1</v>
      </c>
      <c r="O7" s="190" t="str">
        <f>B10</f>
        <v>AVIOS/DBV 1</v>
      </c>
      <c r="P7" s="130"/>
      <c r="Q7" s="127"/>
      <c r="R7" s="126">
        <v>20</v>
      </c>
      <c r="S7" s="125" t="str">
        <f>J27</f>
        <v>Unitas '28 1</v>
      </c>
      <c r="T7" s="125" t="str">
        <f>I27</f>
        <v>Heumen 1</v>
      </c>
      <c r="U7" s="125"/>
    </row>
    <row r="8" spans="1:23" ht="13">
      <c r="A8" s="128"/>
      <c r="B8" t="s">
        <v>227</v>
      </c>
      <c r="C8" s="129">
        <v>0.58333333333333337</v>
      </c>
      <c r="D8" s="125"/>
      <c r="E8" s="125"/>
      <c r="F8" s="125"/>
      <c r="G8" s="127"/>
      <c r="H8" s="126">
        <v>6</v>
      </c>
      <c r="I8" s="125" t="str">
        <f>B15</f>
        <v>DVSG 1</v>
      </c>
      <c r="J8" s="125" t="str">
        <f>B11</f>
        <v>SVHA 1</v>
      </c>
      <c r="K8" s="125"/>
      <c r="L8" s="127"/>
      <c r="M8" s="126">
        <v>13</v>
      </c>
      <c r="N8" s="125" t="str">
        <f>B13</f>
        <v>Aquila 1</v>
      </c>
      <c r="O8" s="125" t="str">
        <f>B11</f>
        <v>SVHA 1</v>
      </c>
      <c r="P8" s="130"/>
      <c r="Q8" s="127"/>
      <c r="R8" s="126">
        <v>20</v>
      </c>
      <c r="S8" s="125" t="str">
        <f>J28</f>
        <v>DVE-Trajanus 1</v>
      </c>
      <c r="T8" s="125" t="str">
        <f>I28</f>
        <v>DVSG 1</v>
      </c>
      <c r="U8" s="132"/>
    </row>
    <row r="9" spans="1:23" ht="13">
      <c r="B9" t="s">
        <v>228</v>
      </c>
      <c r="C9" s="129">
        <v>0.60416666666666663</v>
      </c>
      <c r="D9" s="125"/>
      <c r="E9" s="125"/>
      <c r="F9" s="125"/>
      <c r="G9" s="127"/>
      <c r="H9" s="126"/>
      <c r="I9" s="125"/>
      <c r="J9" s="125"/>
      <c r="K9" s="125"/>
      <c r="L9" s="127"/>
      <c r="M9" s="126"/>
      <c r="N9" s="125"/>
      <c r="O9" s="125"/>
      <c r="P9" s="130"/>
      <c r="Q9" s="127"/>
      <c r="R9" s="126"/>
      <c r="S9" s="125"/>
      <c r="T9" s="125"/>
      <c r="U9" s="125"/>
    </row>
    <row r="10" spans="1:23" ht="13">
      <c r="B10" t="s">
        <v>217</v>
      </c>
      <c r="C10" s="129">
        <v>0.60416666666666663</v>
      </c>
      <c r="D10" s="125"/>
      <c r="E10" s="125"/>
      <c r="F10" s="125"/>
      <c r="G10" s="127">
        <v>43043</v>
      </c>
      <c r="H10" s="126">
        <v>7</v>
      </c>
      <c r="I10" s="125" t="str">
        <f>B3</f>
        <v>NSVV FC Kunde 1</v>
      </c>
      <c r="J10" s="125" t="str">
        <f>B6</f>
        <v>VVLK 1</v>
      </c>
      <c r="K10" s="125"/>
      <c r="L10" s="127">
        <v>43134</v>
      </c>
      <c r="M10" s="126">
        <v>14</v>
      </c>
      <c r="N10" s="125" t="str">
        <f t="shared" ref="N10:N16" si="2">E18</f>
        <v>SCD '33 1</v>
      </c>
      <c r="O10" s="125" t="str">
        <f t="shared" ref="O10:O16" si="3">D18</f>
        <v>Kolping-Dynamo 1</v>
      </c>
      <c r="P10" s="130"/>
      <c r="Q10" s="127">
        <v>43197</v>
      </c>
      <c r="R10" s="126">
        <v>21</v>
      </c>
      <c r="S10" s="125" t="str">
        <f t="shared" ref="S10:S16" si="4">E28</f>
        <v>VVLK 1</v>
      </c>
      <c r="T10" s="125" t="str">
        <f t="shared" ref="T10:T16" si="5">D28</f>
        <v>SCD '33 1</v>
      </c>
      <c r="U10" s="125"/>
    </row>
    <row r="11" spans="1:23" ht="13">
      <c r="A11" s="128"/>
      <c r="B11" t="s">
        <v>229</v>
      </c>
      <c r="C11" s="129">
        <v>0.58333333333333337</v>
      </c>
      <c r="D11" s="125"/>
      <c r="E11" s="125"/>
      <c r="F11" s="125"/>
      <c r="G11" s="139">
        <v>43044</v>
      </c>
      <c r="H11" s="126">
        <v>7</v>
      </c>
      <c r="I11" s="125" t="str">
        <f>B9</f>
        <v>SVO '68 1</v>
      </c>
      <c r="J11" s="125" t="str">
        <f>B15</f>
        <v>DVSG 1</v>
      </c>
      <c r="K11" s="125"/>
      <c r="L11" s="139">
        <v>43135</v>
      </c>
      <c r="M11" s="126">
        <v>14</v>
      </c>
      <c r="N11" s="125" t="str">
        <f t="shared" si="2"/>
        <v>DVE-Trajanus 1</v>
      </c>
      <c r="O11" s="125" t="str">
        <f t="shared" si="3"/>
        <v>NSVV FC Kunde 1</v>
      </c>
      <c r="P11" s="130"/>
      <c r="Q11" s="139">
        <v>43198</v>
      </c>
      <c r="R11" s="126">
        <v>21</v>
      </c>
      <c r="S11" s="125" t="str">
        <f t="shared" si="4"/>
        <v>NSVV FC Kunde 1</v>
      </c>
      <c r="T11" s="125" t="str">
        <f t="shared" si="5"/>
        <v>SVHA 1</v>
      </c>
      <c r="U11" s="125"/>
    </row>
    <row r="12" spans="1:23" ht="13">
      <c r="A12" s="128"/>
      <c r="B12" t="s">
        <v>230</v>
      </c>
      <c r="C12" s="129">
        <v>0.58333333333333337</v>
      </c>
      <c r="D12" s="125"/>
      <c r="E12" s="125"/>
      <c r="F12" s="125"/>
      <c r="G12" s="125"/>
      <c r="H12" s="126">
        <v>7</v>
      </c>
      <c r="I12" s="125" t="str">
        <f>B4</f>
        <v>Unitas '28 1</v>
      </c>
      <c r="J12" s="125" t="str">
        <f>B2</f>
        <v>Kolping-Dynamo 1</v>
      </c>
      <c r="K12" s="125"/>
      <c r="L12" s="127"/>
      <c r="M12" s="126">
        <v>14</v>
      </c>
      <c r="N12" s="125" t="str">
        <f t="shared" si="2"/>
        <v>SVHA 1</v>
      </c>
      <c r="O12" s="125" t="str">
        <f t="shared" si="3"/>
        <v>Unitas '28 1</v>
      </c>
      <c r="P12" s="130"/>
      <c r="Q12" s="127"/>
      <c r="R12" s="126">
        <v>21</v>
      </c>
      <c r="S12" s="125" t="str">
        <f t="shared" si="4"/>
        <v>Heumen 1</v>
      </c>
      <c r="T12" s="125" t="str">
        <f t="shared" si="5"/>
        <v>SVO '68 1</v>
      </c>
      <c r="U12" s="125"/>
    </row>
    <row r="13" spans="1:23" ht="13">
      <c r="A13" s="124"/>
      <c r="B13" t="s">
        <v>231</v>
      </c>
      <c r="C13" s="129">
        <v>0.60416666666666663</v>
      </c>
      <c r="D13" s="125"/>
      <c r="E13" s="125"/>
      <c r="F13" s="125"/>
      <c r="G13" s="127"/>
      <c r="H13" s="126">
        <v>7</v>
      </c>
      <c r="I13" s="125" t="str">
        <f>B14</f>
        <v>DVE-Trajanus 1</v>
      </c>
      <c r="J13" s="125" t="str">
        <f>B5</f>
        <v>AAC-Olympia 1</v>
      </c>
      <c r="K13" s="125"/>
      <c r="L13" s="127"/>
      <c r="M13" s="126">
        <v>14</v>
      </c>
      <c r="N13" s="125" t="str">
        <f t="shared" si="2"/>
        <v>DVSG 1</v>
      </c>
      <c r="O13" s="125" t="str">
        <f t="shared" si="3"/>
        <v>AAC-Olympia 1</v>
      </c>
      <c r="P13" s="130"/>
      <c r="Q13" s="127"/>
      <c r="R13" s="126">
        <v>21</v>
      </c>
      <c r="S13" s="125" t="str">
        <f t="shared" si="4"/>
        <v>Kolping-Dynamo 1</v>
      </c>
      <c r="T13" s="125" t="str">
        <f t="shared" si="5"/>
        <v>DVE-Trajanus 1</v>
      </c>
      <c r="U13" s="125"/>
    </row>
    <row r="14" spans="1:23" ht="13">
      <c r="A14" s="128"/>
      <c r="B14" t="s">
        <v>232</v>
      </c>
      <c r="C14" s="129">
        <v>0.60416666666666663</v>
      </c>
      <c r="D14" s="125"/>
      <c r="E14" s="125"/>
      <c r="F14" s="125"/>
      <c r="G14" s="127"/>
      <c r="H14" s="126">
        <v>7</v>
      </c>
      <c r="I14" s="125" t="str">
        <f>B13</f>
        <v>Aquila 1</v>
      </c>
      <c r="J14" s="125" t="str">
        <f>B7</f>
        <v>Heumen 1</v>
      </c>
      <c r="K14" s="125"/>
      <c r="L14" s="127"/>
      <c r="M14" s="126">
        <v>14</v>
      </c>
      <c r="N14" s="125" t="str">
        <f t="shared" si="2"/>
        <v>Aquila 1</v>
      </c>
      <c r="O14" s="125" t="str">
        <f t="shared" si="3"/>
        <v>VVLK 1</v>
      </c>
      <c r="P14" s="130"/>
      <c r="Q14" s="127"/>
      <c r="R14" s="126">
        <v>21</v>
      </c>
      <c r="S14" s="125" t="str">
        <f t="shared" si="4"/>
        <v>DSZ 1</v>
      </c>
      <c r="T14" s="125" t="str">
        <f t="shared" si="5"/>
        <v>DVSG 1</v>
      </c>
      <c r="U14" s="125"/>
    </row>
    <row r="15" spans="1:23" ht="13">
      <c r="A15" s="128"/>
      <c r="B15" t="s">
        <v>233</v>
      </c>
      <c r="C15" s="129">
        <v>0.58333333333333337</v>
      </c>
      <c r="D15" s="125"/>
      <c r="E15" s="125"/>
      <c r="F15" s="125"/>
      <c r="G15" s="127"/>
      <c r="H15" s="126">
        <v>7</v>
      </c>
      <c r="I15" s="125" t="str">
        <f>B11</f>
        <v>SVHA 1</v>
      </c>
      <c r="J15" s="125" t="str">
        <f>B8</f>
        <v>DSZ 1</v>
      </c>
      <c r="K15" s="125"/>
      <c r="L15" s="127"/>
      <c r="M15" s="126">
        <v>14</v>
      </c>
      <c r="N15" s="200" t="str">
        <f t="shared" si="2"/>
        <v>AVIOS/DBV 1</v>
      </c>
      <c r="O15" s="125" t="str">
        <f t="shared" si="3"/>
        <v>Heumen 1</v>
      </c>
      <c r="P15" s="130"/>
      <c r="Q15" s="127"/>
      <c r="R15" s="126">
        <v>21</v>
      </c>
      <c r="S15" s="125" t="str">
        <f t="shared" si="4"/>
        <v>AAC-Olympia 1</v>
      </c>
      <c r="T15" s="190" t="str">
        <f t="shared" si="5"/>
        <v>AVIOS/DBV 1</v>
      </c>
      <c r="U15" s="125"/>
      <c r="V15" s="207" t="s">
        <v>255</v>
      </c>
      <c r="W15" s="207" t="s">
        <v>253</v>
      </c>
    </row>
    <row r="16" spans="1:23" ht="13">
      <c r="A16" s="124"/>
      <c r="B16" s="134"/>
      <c r="C16" s="135"/>
      <c r="D16" s="125"/>
      <c r="E16" s="125"/>
      <c r="F16" s="125"/>
      <c r="G16" s="127"/>
      <c r="H16" s="126">
        <v>7</v>
      </c>
      <c r="I16" s="125" t="str">
        <f>B12</f>
        <v>SCD '33 1</v>
      </c>
      <c r="J16" s="190" t="str">
        <f>B10</f>
        <v>AVIOS/DBV 1</v>
      </c>
      <c r="K16" s="125"/>
      <c r="L16" s="127"/>
      <c r="M16" s="126">
        <v>14</v>
      </c>
      <c r="N16" s="125" t="str">
        <f t="shared" si="2"/>
        <v>SVO '68 1</v>
      </c>
      <c r="O16" s="125" t="str">
        <f t="shared" si="3"/>
        <v>DSZ 1</v>
      </c>
      <c r="P16" s="130"/>
      <c r="Q16" s="127"/>
      <c r="R16" s="126">
        <v>21</v>
      </c>
      <c r="S16" s="125" t="str">
        <f t="shared" si="4"/>
        <v>Unitas '28 1</v>
      </c>
      <c r="T16" s="125" t="str">
        <f t="shared" si="5"/>
        <v>Aquila 1</v>
      </c>
      <c r="U16" s="125"/>
    </row>
    <row r="17" spans="1:21" ht="13">
      <c r="A17" s="124"/>
      <c r="B17" s="134"/>
      <c r="C17" s="135"/>
      <c r="D17" s="125"/>
      <c r="E17" s="125"/>
      <c r="F17" s="125"/>
      <c r="G17" s="127"/>
      <c r="H17" s="126"/>
      <c r="I17" s="125"/>
      <c r="J17" s="125"/>
      <c r="K17" s="125"/>
      <c r="L17" s="127"/>
      <c r="M17" s="126"/>
      <c r="N17" s="125"/>
      <c r="O17" s="125"/>
      <c r="P17" s="130"/>
      <c r="Q17" s="127"/>
      <c r="R17" s="126"/>
      <c r="S17" s="133"/>
      <c r="T17" s="125"/>
      <c r="U17" s="125"/>
    </row>
    <row r="18" spans="1:21" ht="13">
      <c r="A18" s="124"/>
      <c r="B18" s="127">
        <v>43001</v>
      </c>
      <c r="C18" s="135">
        <v>1</v>
      </c>
      <c r="D18" s="125" t="str">
        <f t="shared" ref="D18:D24" si="6">B2</f>
        <v>Kolping-Dynamo 1</v>
      </c>
      <c r="E18" s="125" t="str">
        <f>B12</f>
        <v>SCD '33 1</v>
      </c>
      <c r="F18" s="125"/>
      <c r="G18" s="136" t="s">
        <v>234</v>
      </c>
      <c r="H18" s="137"/>
      <c r="I18" s="138" t="s">
        <v>235</v>
      </c>
      <c r="J18" s="125"/>
      <c r="K18" s="125"/>
      <c r="L18" s="139">
        <v>43141</v>
      </c>
      <c r="M18" s="137"/>
      <c r="N18" s="132" t="s">
        <v>249</v>
      </c>
      <c r="O18" s="125"/>
      <c r="P18" s="130"/>
      <c r="Q18" s="127">
        <v>43204</v>
      </c>
      <c r="R18" s="126">
        <v>22</v>
      </c>
      <c r="S18" s="125" t="str">
        <f t="shared" ref="S18:S24" si="7">O2</f>
        <v>SVO '68 1</v>
      </c>
      <c r="T18" s="125" t="str">
        <f t="shared" ref="T18:T24" si="8">N2</f>
        <v>Kolping-Dynamo 1</v>
      </c>
      <c r="U18" s="132"/>
    </row>
    <row r="19" spans="1:21" ht="13">
      <c r="A19" s="124"/>
      <c r="B19" s="139">
        <v>43002</v>
      </c>
      <c r="C19" s="135">
        <v>1</v>
      </c>
      <c r="D19" s="125" t="str">
        <f t="shared" si="6"/>
        <v>NSVV FC Kunde 1</v>
      </c>
      <c r="E19" s="125" t="str">
        <f>B14</f>
        <v>DVE-Trajanus 1</v>
      </c>
      <c r="F19" s="125"/>
      <c r="G19" s="127"/>
      <c r="H19" s="126"/>
      <c r="I19" s="125"/>
      <c r="J19" s="125"/>
      <c r="K19" s="125"/>
      <c r="L19" s="127"/>
      <c r="M19" s="126"/>
      <c r="N19" s="125"/>
      <c r="O19" s="125"/>
      <c r="P19" s="130"/>
      <c r="Q19" s="139">
        <v>43205</v>
      </c>
      <c r="R19" s="126">
        <v>22</v>
      </c>
      <c r="S19" s="125" t="str">
        <f t="shared" si="7"/>
        <v>SCD '33 1</v>
      </c>
      <c r="T19" s="125" t="str">
        <f t="shared" si="8"/>
        <v>NSVV FC Kunde 1</v>
      </c>
      <c r="U19" s="125"/>
    </row>
    <row r="20" spans="1:21" ht="13">
      <c r="A20" s="124"/>
      <c r="B20" s="127"/>
      <c r="C20" s="135">
        <v>1</v>
      </c>
      <c r="D20" s="125" t="str">
        <f t="shared" si="6"/>
        <v>Unitas '28 1</v>
      </c>
      <c r="E20" s="125" t="str">
        <f>B11</f>
        <v>SVHA 1</v>
      </c>
      <c r="F20" s="125"/>
      <c r="G20" s="127">
        <v>43057</v>
      </c>
      <c r="H20" s="126">
        <v>8</v>
      </c>
      <c r="I20" s="125" t="str">
        <f>B5</f>
        <v>AAC-Olympia 1</v>
      </c>
      <c r="J20" s="125" t="str">
        <f>B11</f>
        <v>SVHA 1</v>
      </c>
      <c r="K20" s="125"/>
      <c r="L20" s="127">
        <v>43148</v>
      </c>
      <c r="M20" s="126">
        <v>16</v>
      </c>
      <c r="N20" s="125" t="str">
        <f>E36</f>
        <v>SVHA 1</v>
      </c>
      <c r="O20" s="125" t="str">
        <f>D36</f>
        <v>Kolping-Dynamo 1</v>
      </c>
      <c r="P20" s="130"/>
      <c r="Q20" s="127"/>
      <c r="R20" s="126">
        <v>22</v>
      </c>
      <c r="S20" s="125" t="str">
        <f t="shared" si="7"/>
        <v>DVE-Trajanus 1</v>
      </c>
      <c r="T20" s="125" t="str">
        <f t="shared" si="8"/>
        <v>Unitas '28 1</v>
      </c>
      <c r="U20" s="125"/>
    </row>
    <row r="21" spans="1:21" ht="13">
      <c r="A21" s="124"/>
      <c r="B21" s="127"/>
      <c r="C21" s="135">
        <v>1</v>
      </c>
      <c r="D21" s="125" t="str">
        <f t="shared" si="6"/>
        <v>AAC-Olympia 1</v>
      </c>
      <c r="E21" s="125" t="str">
        <f>B15</f>
        <v>DVSG 1</v>
      </c>
      <c r="F21" s="125"/>
      <c r="G21" s="139">
        <v>43058</v>
      </c>
      <c r="H21" s="126">
        <v>8</v>
      </c>
      <c r="I21" s="125" t="str">
        <f>B9</f>
        <v>SVO '68 1</v>
      </c>
      <c r="J21" s="125" t="str">
        <f>B12</f>
        <v>SCD '33 1</v>
      </c>
      <c r="K21" s="125"/>
      <c r="L21" s="127">
        <v>43149</v>
      </c>
      <c r="M21" s="126">
        <v>16</v>
      </c>
      <c r="N21" s="125" t="str">
        <f>E37</f>
        <v>Aquila 1</v>
      </c>
      <c r="O21" s="125" t="str">
        <f>D37</f>
        <v>NSVV FC Kunde 1</v>
      </c>
      <c r="P21" s="130"/>
      <c r="Q21" s="127"/>
      <c r="R21" s="126">
        <v>22</v>
      </c>
      <c r="S21" s="125" t="str">
        <f t="shared" si="7"/>
        <v>Heumen 1</v>
      </c>
      <c r="T21" s="125" t="str">
        <f t="shared" si="8"/>
        <v>AAC-Olympia 1</v>
      </c>
      <c r="U21" s="125"/>
    </row>
    <row r="22" spans="1:21" ht="13">
      <c r="A22" s="124"/>
      <c r="B22" s="127"/>
      <c r="C22" s="135">
        <v>1</v>
      </c>
      <c r="D22" s="125" t="str">
        <f t="shared" si="6"/>
        <v>VVLK 1</v>
      </c>
      <c r="E22" s="125" t="str">
        <f>B13</f>
        <v>Aquila 1</v>
      </c>
      <c r="F22" s="125"/>
      <c r="G22" s="127"/>
      <c r="H22" s="126">
        <v>8</v>
      </c>
      <c r="I22" s="188" t="str">
        <f>B10</f>
        <v>AVIOS/DBV 1</v>
      </c>
      <c r="J22" s="125" t="str">
        <f>B13</f>
        <v>Aquila 1</v>
      </c>
      <c r="K22" s="125"/>
      <c r="L22" s="127"/>
      <c r="M22" s="126">
        <v>16</v>
      </c>
      <c r="N22" s="125" t="str">
        <f>E38</f>
        <v>SVO '68 1</v>
      </c>
      <c r="O22" s="125" t="str">
        <f>D38</f>
        <v>AAC-Olympia 1</v>
      </c>
      <c r="P22" s="130"/>
      <c r="Q22" s="127"/>
      <c r="R22" s="126">
        <v>22</v>
      </c>
      <c r="S22" s="125" t="str">
        <f t="shared" si="7"/>
        <v>DVSG 1</v>
      </c>
      <c r="T22" s="125" t="str">
        <f t="shared" si="8"/>
        <v>VVLK 1</v>
      </c>
      <c r="U22" s="125"/>
    </row>
    <row r="23" spans="1:21" ht="13">
      <c r="A23" s="124"/>
      <c r="B23" s="127"/>
      <c r="C23" s="135">
        <v>1</v>
      </c>
      <c r="D23" s="125" t="str">
        <f t="shared" si="6"/>
        <v>Heumen 1</v>
      </c>
      <c r="E23" s="190" t="str">
        <f>B10</f>
        <v>AVIOS/DBV 1</v>
      </c>
      <c r="F23" s="125"/>
      <c r="G23" s="127"/>
      <c r="H23" s="126">
        <v>8</v>
      </c>
      <c r="I23" s="125" t="str">
        <f>B6</f>
        <v>VVLK 1</v>
      </c>
      <c r="J23" s="125" t="str">
        <f>B2</f>
        <v>Kolping-Dynamo 1</v>
      </c>
      <c r="K23" s="125"/>
      <c r="L23" s="127"/>
      <c r="M23" s="126">
        <v>16</v>
      </c>
      <c r="N23" s="125" t="str">
        <f>E39</f>
        <v>DVE-Trajanus 1</v>
      </c>
      <c r="O23" s="125" t="str">
        <f>D39</f>
        <v>Heumen 1</v>
      </c>
      <c r="P23" s="130"/>
      <c r="Q23" s="127"/>
      <c r="R23" s="126">
        <v>22</v>
      </c>
      <c r="S23" s="200" t="str">
        <f t="shared" si="7"/>
        <v>AVIOS/DBV 1</v>
      </c>
      <c r="T23" s="125" t="str">
        <f t="shared" si="8"/>
        <v>DSZ 1</v>
      </c>
      <c r="U23" s="125"/>
    </row>
    <row r="24" spans="1:21" ht="13">
      <c r="A24" s="124"/>
      <c r="B24" s="127"/>
      <c r="C24" s="135">
        <v>1</v>
      </c>
      <c r="D24" s="125" t="str">
        <f t="shared" si="6"/>
        <v>DSZ 1</v>
      </c>
      <c r="E24" s="125" t="str">
        <f>B9</f>
        <v>SVO '68 1</v>
      </c>
      <c r="F24" s="125"/>
      <c r="G24" s="127"/>
      <c r="H24" s="126">
        <v>8</v>
      </c>
      <c r="I24" s="125" t="str">
        <f>B8</f>
        <v>DSZ 1</v>
      </c>
      <c r="J24" s="125" t="str">
        <f>B3</f>
        <v>NSVV FC Kunde 1</v>
      </c>
      <c r="K24" s="125"/>
      <c r="L24" s="127"/>
      <c r="M24" s="126">
        <v>16</v>
      </c>
      <c r="N24" s="125" t="str">
        <f>E40</f>
        <v>SCD '33 1</v>
      </c>
      <c r="O24" s="125" t="str">
        <f>D40</f>
        <v>DSZ 1</v>
      </c>
      <c r="P24" s="130"/>
      <c r="Q24" s="127"/>
      <c r="R24" s="126">
        <v>22</v>
      </c>
      <c r="S24" s="125" t="str">
        <f t="shared" si="7"/>
        <v>SVHA 1</v>
      </c>
      <c r="T24" s="125" t="str">
        <f t="shared" si="8"/>
        <v>Aquila 1</v>
      </c>
      <c r="U24" s="125"/>
    </row>
    <row r="25" spans="1:21" ht="13">
      <c r="A25" s="124"/>
      <c r="B25" s="127"/>
      <c r="C25" s="135"/>
      <c r="D25" s="125"/>
      <c r="E25" s="125"/>
      <c r="F25" s="125"/>
      <c r="G25" s="127"/>
      <c r="H25" s="126"/>
      <c r="I25" s="125"/>
      <c r="J25" s="125"/>
      <c r="K25" s="125"/>
      <c r="L25" s="127"/>
      <c r="M25" s="126"/>
      <c r="N25" s="125"/>
      <c r="O25" s="125"/>
      <c r="P25" s="130"/>
      <c r="Q25" s="127"/>
      <c r="R25" s="126"/>
      <c r="S25" s="125"/>
      <c r="T25" s="125"/>
      <c r="U25" s="125"/>
    </row>
    <row r="26" spans="1:21" ht="13">
      <c r="A26" s="124"/>
      <c r="B26" s="127"/>
      <c r="C26" s="135"/>
      <c r="D26" s="125"/>
      <c r="E26" s="125"/>
      <c r="F26" s="125"/>
      <c r="G26" s="127"/>
      <c r="H26" s="126"/>
      <c r="I26" s="125"/>
      <c r="J26" s="125"/>
      <c r="K26" s="125"/>
      <c r="L26" s="127"/>
      <c r="M26" s="126"/>
      <c r="N26" s="125"/>
      <c r="O26" s="125"/>
      <c r="P26" s="130"/>
      <c r="Q26" s="139" t="s">
        <v>254</v>
      </c>
      <c r="R26" s="126"/>
      <c r="S26" s="125" t="s">
        <v>256</v>
      </c>
      <c r="T26" s="125"/>
      <c r="U26" s="125"/>
    </row>
    <row r="27" spans="1:21" ht="13">
      <c r="A27" s="124"/>
      <c r="B27" s="134"/>
      <c r="C27" s="135"/>
      <c r="D27" s="140"/>
      <c r="E27" s="125"/>
      <c r="F27" s="125"/>
      <c r="G27" s="127"/>
      <c r="H27" s="126">
        <v>8</v>
      </c>
      <c r="I27" s="125" t="str">
        <f>B7</f>
        <v>Heumen 1</v>
      </c>
      <c r="J27" s="125" t="str">
        <f>B4</f>
        <v>Unitas '28 1</v>
      </c>
      <c r="K27" s="125"/>
      <c r="L27" s="127"/>
      <c r="M27" s="126">
        <v>16</v>
      </c>
      <c r="N27" s="125" t="str">
        <f t="shared" ref="N27:N28" si="9">E41</f>
        <v>DVSG 1</v>
      </c>
      <c r="O27" s="190" t="str">
        <f t="shared" ref="O27:O28" si="10">D41</f>
        <v>AVIOS/DBV 1</v>
      </c>
      <c r="P27" s="130"/>
      <c r="Q27" s="127"/>
      <c r="R27" s="126"/>
      <c r="S27" s="125"/>
      <c r="T27" s="125"/>
      <c r="U27" s="125"/>
    </row>
    <row r="28" spans="1:21" ht="13">
      <c r="A28" s="124"/>
      <c r="B28" s="127">
        <v>43008</v>
      </c>
      <c r="C28" s="135">
        <v>2</v>
      </c>
      <c r="D28" s="125" t="str">
        <f>B12</f>
        <v>SCD '33 1</v>
      </c>
      <c r="E28" s="125" t="str">
        <f>B6</f>
        <v>VVLK 1</v>
      </c>
      <c r="F28" s="125"/>
      <c r="G28" s="127"/>
      <c r="H28" s="126">
        <v>8</v>
      </c>
      <c r="I28" s="125" t="str">
        <f>B15</f>
        <v>DVSG 1</v>
      </c>
      <c r="J28" s="125" t="str">
        <f>B14</f>
        <v>DVE-Trajanus 1</v>
      </c>
      <c r="K28" s="125"/>
      <c r="L28" s="127"/>
      <c r="M28" s="126">
        <v>16</v>
      </c>
      <c r="N28" s="125" t="str">
        <f t="shared" si="9"/>
        <v>Unitas '28 1</v>
      </c>
      <c r="O28" s="125" t="str">
        <f t="shared" si="10"/>
        <v>VVLK 1</v>
      </c>
      <c r="P28" s="130"/>
      <c r="Q28" s="127">
        <v>43211</v>
      </c>
      <c r="R28" s="126">
        <v>23</v>
      </c>
      <c r="S28" s="125" t="str">
        <f t="shared" ref="S28:S34" si="11">J38</f>
        <v>Aquila 1</v>
      </c>
      <c r="T28" s="125" t="str">
        <f t="shared" ref="T28:T34" si="12">I38</f>
        <v>DSZ 1</v>
      </c>
      <c r="U28" s="125"/>
    </row>
    <row r="29" spans="1:21" ht="13">
      <c r="A29" s="124"/>
      <c r="B29" s="139">
        <v>43009</v>
      </c>
      <c r="C29" s="135">
        <v>2</v>
      </c>
      <c r="D29" s="125" t="str">
        <f>B11</f>
        <v>SVHA 1</v>
      </c>
      <c r="E29" s="125" t="str">
        <f>B3</f>
        <v>NSVV FC Kunde 1</v>
      </c>
      <c r="F29" s="125"/>
      <c r="G29" s="127"/>
      <c r="H29" s="126"/>
      <c r="I29" s="125"/>
      <c r="J29" s="125"/>
      <c r="K29" s="125"/>
      <c r="L29" s="127"/>
      <c r="M29" s="126"/>
      <c r="N29" s="125"/>
      <c r="O29" s="125"/>
      <c r="P29" s="130"/>
      <c r="Q29" s="139">
        <v>43212</v>
      </c>
      <c r="R29" s="126">
        <v>23</v>
      </c>
      <c r="S29" s="125" t="str">
        <f t="shared" si="11"/>
        <v>DVE-Trajanus 1</v>
      </c>
      <c r="T29" s="125" t="str">
        <f t="shared" si="12"/>
        <v>SVO '68 1</v>
      </c>
      <c r="U29" s="125"/>
    </row>
    <row r="30" spans="1:21" ht="13">
      <c r="A30" s="124"/>
      <c r="B30" s="127"/>
      <c r="C30" s="135">
        <v>2</v>
      </c>
      <c r="D30" s="125" t="str">
        <f>B9</f>
        <v>SVO '68 1</v>
      </c>
      <c r="E30" s="125" t="str">
        <f>B7</f>
        <v>Heumen 1</v>
      </c>
      <c r="F30" s="125"/>
      <c r="G30" s="127">
        <v>43064</v>
      </c>
      <c r="H30" s="126">
        <v>9</v>
      </c>
      <c r="I30" s="125" t="str">
        <f>B2</f>
        <v>Kolping-Dynamo 1</v>
      </c>
      <c r="J30" s="125" t="str">
        <f>B7</f>
        <v>Heumen 1</v>
      </c>
      <c r="K30" s="125"/>
      <c r="L30" s="139"/>
      <c r="M30" s="202">
        <v>43230</v>
      </c>
      <c r="N30" s="132" t="s">
        <v>248</v>
      </c>
      <c r="O30" s="190" t="s">
        <v>217</v>
      </c>
      <c r="P30" s="190"/>
      <c r="Q30" s="189"/>
      <c r="R30" s="126">
        <v>23</v>
      </c>
      <c r="S30" s="125" t="str">
        <f t="shared" si="11"/>
        <v>Kolping-Dynamo 1</v>
      </c>
      <c r="T30" s="125" t="str">
        <f t="shared" si="12"/>
        <v>AAC-Olympia 1</v>
      </c>
      <c r="U30" s="125"/>
    </row>
    <row r="31" spans="1:21" ht="13">
      <c r="A31" s="124"/>
      <c r="B31" s="127"/>
      <c r="C31" s="135">
        <v>2</v>
      </c>
      <c r="D31" s="125" t="str">
        <f>B14</f>
        <v>DVE-Trajanus 1</v>
      </c>
      <c r="E31" s="125" t="str">
        <f>B2</f>
        <v>Kolping-Dynamo 1</v>
      </c>
      <c r="F31" s="125"/>
      <c r="G31" s="139">
        <v>43065</v>
      </c>
      <c r="H31" s="126">
        <v>9</v>
      </c>
      <c r="I31" s="125" t="str">
        <f>B3</f>
        <v>NSVV FC Kunde 1</v>
      </c>
      <c r="J31" s="125" t="str">
        <f>B5</f>
        <v>AAC-Olympia 1</v>
      </c>
      <c r="K31" s="125"/>
      <c r="L31" s="127"/>
      <c r="M31" s="126"/>
      <c r="N31" s="125"/>
      <c r="O31" s="125"/>
      <c r="P31" s="130"/>
      <c r="Q31" s="189"/>
      <c r="R31" s="126">
        <v>23</v>
      </c>
      <c r="S31" s="200" t="s">
        <v>250</v>
      </c>
      <c r="T31" s="125" t="s">
        <v>213</v>
      </c>
      <c r="U31" s="125"/>
    </row>
    <row r="32" spans="1:21" ht="13">
      <c r="A32" s="124"/>
      <c r="B32" s="127"/>
      <c r="C32" s="135">
        <v>2</v>
      </c>
      <c r="D32" s="125" t="str">
        <f>B15</f>
        <v>DVSG 1</v>
      </c>
      <c r="E32" s="125" t="str">
        <f>B8</f>
        <v>DSZ 1</v>
      </c>
      <c r="F32" s="125"/>
      <c r="G32" s="127"/>
      <c r="H32" s="126">
        <v>9</v>
      </c>
      <c r="I32" s="125" t="str">
        <f>B4</f>
        <v>Unitas '28 1</v>
      </c>
      <c r="J32" s="190" t="str">
        <f>B10</f>
        <v>AVIOS/DBV 1</v>
      </c>
      <c r="K32" s="125"/>
      <c r="L32" s="127">
        <v>43162</v>
      </c>
      <c r="M32" s="198" t="s">
        <v>243</v>
      </c>
      <c r="N32" s="188" t="str">
        <f t="shared" ref="N32:N38" si="13">E44</f>
        <v>AVIOS/DBV 1</v>
      </c>
      <c r="O32" s="125" t="str">
        <f t="shared" ref="O32:O38" si="14">D44</f>
        <v>SVO '68 1</v>
      </c>
      <c r="P32" s="138">
        <v>43226</v>
      </c>
      <c r="Q32" s="127"/>
      <c r="R32" s="126">
        <v>23</v>
      </c>
      <c r="S32" s="125" t="str">
        <f t="shared" si="11"/>
        <v>Unitas '28 1</v>
      </c>
      <c r="T32" s="125" t="str">
        <f t="shared" si="12"/>
        <v>DVSG 1</v>
      </c>
      <c r="U32" s="125"/>
    </row>
    <row r="33" spans="1:22" ht="13">
      <c r="A33" s="124"/>
      <c r="B33" s="127"/>
      <c r="C33" s="135">
        <v>2</v>
      </c>
      <c r="D33" s="200" t="str">
        <f>B10</f>
        <v>AVIOS/DBV 1</v>
      </c>
      <c r="E33" s="125" t="str">
        <f>B5</f>
        <v>AAC-Olympia 1</v>
      </c>
      <c r="F33" s="125"/>
      <c r="G33" s="127"/>
      <c r="H33" s="126">
        <v>9</v>
      </c>
      <c r="I33" s="125" t="str">
        <f>B6</f>
        <v>VVLK 1</v>
      </c>
      <c r="J33" s="125" t="str">
        <f>B8</f>
        <v>DSZ 1</v>
      </c>
      <c r="K33" s="125"/>
      <c r="L33" s="127">
        <v>43163</v>
      </c>
      <c r="M33" s="126">
        <v>15</v>
      </c>
      <c r="N33" s="125" t="str">
        <f t="shared" si="13"/>
        <v>Kolping-Dynamo 1</v>
      </c>
      <c r="O33" s="125" t="str">
        <f t="shared" si="14"/>
        <v>Aquila 1</v>
      </c>
      <c r="P33" s="130"/>
      <c r="Q33" s="127"/>
      <c r="R33" s="126">
        <v>23</v>
      </c>
      <c r="S33" s="125" t="str">
        <f t="shared" si="11"/>
        <v>VVLK 1</v>
      </c>
      <c r="T33" s="125" t="str">
        <f t="shared" si="12"/>
        <v>Heumen 1</v>
      </c>
      <c r="U33" s="125"/>
    </row>
    <row r="34" spans="1:22" ht="13">
      <c r="A34" s="124"/>
      <c r="B34" s="127"/>
      <c r="C34" s="135">
        <v>2</v>
      </c>
      <c r="D34" s="125" t="str">
        <f>B13</f>
        <v>Aquila 1</v>
      </c>
      <c r="E34" s="125" t="str">
        <f>B4</f>
        <v>Unitas '28 1</v>
      </c>
      <c r="F34" s="125"/>
      <c r="G34" s="127"/>
      <c r="H34" s="126">
        <v>9</v>
      </c>
      <c r="I34" s="125" t="str">
        <f>B13</f>
        <v>Aquila 1</v>
      </c>
      <c r="J34" s="125" t="str">
        <f>B15</f>
        <v>DVSG 1</v>
      </c>
      <c r="K34" s="125"/>
      <c r="L34" s="127"/>
      <c r="M34" s="126">
        <v>15</v>
      </c>
      <c r="N34" s="125" t="str">
        <f t="shared" si="13"/>
        <v>NSVV FC Kunde 1</v>
      </c>
      <c r="O34" s="125" t="str">
        <f t="shared" si="14"/>
        <v>Unitas '28 1</v>
      </c>
      <c r="P34" s="130"/>
      <c r="Q34" s="127"/>
      <c r="R34" s="126">
        <v>23</v>
      </c>
      <c r="S34" s="125" t="str">
        <f t="shared" si="11"/>
        <v>SVHA 1</v>
      </c>
      <c r="T34" s="125" t="str">
        <f t="shared" si="12"/>
        <v>SCD '33 1</v>
      </c>
      <c r="U34" s="125"/>
    </row>
    <row r="35" spans="1:22" ht="13">
      <c r="A35" s="124"/>
      <c r="B35" s="127"/>
      <c r="C35" s="135"/>
      <c r="D35" s="125"/>
      <c r="E35" s="125"/>
      <c r="F35" s="125"/>
      <c r="G35" s="127"/>
      <c r="H35" s="126">
        <v>9</v>
      </c>
      <c r="I35" s="125" t="str">
        <f>B11</f>
        <v>SVHA 1</v>
      </c>
      <c r="J35" s="125" t="str">
        <f>B9</f>
        <v>SVO '68 1</v>
      </c>
      <c r="K35" s="125"/>
      <c r="L35" s="127"/>
      <c r="M35" s="126">
        <v>15</v>
      </c>
      <c r="N35" s="125" t="str">
        <f t="shared" si="13"/>
        <v>AAC-Olympia 1</v>
      </c>
      <c r="O35" s="125" t="str">
        <f t="shared" si="14"/>
        <v>SCD '33 1</v>
      </c>
      <c r="P35" s="130"/>
      <c r="Q35" s="125"/>
      <c r="R35" s="125"/>
      <c r="S35" s="125"/>
      <c r="T35" s="125"/>
      <c r="U35" s="125"/>
    </row>
    <row r="36" spans="1:22" ht="13">
      <c r="A36" s="124"/>
      <c r="B36" s="127">
        <v>43015</v>
      </c>
      <c r="C36" s="135">
        <v>3</v>
      </c>
      <c r="D36" s="125" t="str">
        <f>B2</f>
        <v>Kolping-Dynamo 1</v>
      </c>
      <c r="E36" s="125" t="str">
        <f>B11</f>
        <v>SVHA 1</v>
      </c>
      <c r="F36" s="125"/>
      <c r="G36" s="127"/>
      <c r="H36" s="126">
        <v>9</v>
      </c>
      <c r="I36" s="125" t="str">
        <f>B14</f>
        <v>DVE-Trajanus 1</v>
      </c>
      <c r="J36" s="125" t="str">
        <f>B12</f>
        <v>SCD '33 1</v>
      </c>
      <c r="K36" s="125"/>
      <c r="L36" s="127"/>
      <c r="M36" s="126">
        <v>15</v>
      </c>
      <c r="N36" s="125" t="str">
        <f t="shared" si="13"/>
        <v>VVLK 1</v>
      </c>
      <c r="O36" s="125" t="str">
        <f t="shared" si="14"/>
        <v>SVHA 1</v>
      </c>
      <c r="P36" s="130"/>
      <c r="Q36" s="203">
        <v>43216</v>
      </c>
      <c r="R36" s="125"/>
      <c r="S36" s="125" t="s">
        <v>247</v>
      </c>
      <c r="T36" s="204" t="s">
        <v>215</v>
      </c>
      <c r="U36" s="131"/>
      <c r="V36" s="207" t="s">
        <v>190</v>
      </c>
    </row>
    <row r="37" spans="1:22" ht="13">
      <c r="A37" s="124"/>
      <c r="B37" s="139">
        <v>43016</v>
      </c>
      <c r="C37" s="135">
        <v>3</v>
      </c>
      <c r="D37" s="125" t="str">
        <f>B3</f>
        <v>NSVV FC Kunde 1</v>
      </c>
      <c r="E37" s="125" t="str">
        <f>B13</f>
        <v>Aquila 1</v>
      </c>
      <c r="F37" s="125"/>
      <c r="G37" s="127"/>
      <c r="H37" s="126"/>
      <c r="I37" s="125"/>
      <c r="J37" s="125"/>
      <c r="K37" s="125"/>
      <c r="L37" s="127"/>
      <c r="M37" s="126">
        <v>15</v>
      </c>
      <c r="N37" s="125" t="str">
        <f t="shared" si="13"/>
        <v>Heumen 1</v>
      </c>
      <c r="O37" s="125" t="str">
        <f t="shared" si="14"/>
        <v>DVSG 1</v>
      </c>
      <c r="P37" s="130"/>
      <c r="Q37" s="136">
        <v>43219</v>
      </c>
      <c r="R37" s="125"/>
      <c r="S37" s="188" t="s">
        <v>264</v>
      </c>
      <c r="T37" s="125" t="s">
        <v>214</v>
      </c>
      <c r="U37" s="125"/>
    </row>
    <row r="38" spans="1:22" ht="13">
      <c r="A38" s="124"/>
      <c r="B38" s="127"/>
      <c r="C38" s="135">
        <v>3</v>
      </c>
      <c r="D38" s="125" t="str">
        <f>B5</f>
        <v>AAC-Olympia 1</v>
      </c>
      <c r="E38" s="125" t="str">
        <f>B9</f>
        <v>SVO '68 1</v>
      </c>
      <c r="F38" s="125"/>
      <c r="G38" s="127">
        <v>43071</v>
      </c>
      <c r="H38" s="126">
        <v>10</v>
      </c>
      <c r="I38" s="125" t="str">
        <f>B8</f>
        <v>DSZ 1</v>
      </c>
      <c r="J38" s="125" t="str">
        <f>B13</f>
        <v>Aquila 1</v>
      </c>
      <c r="K38" s="125"/>
      <c r="L38" s="127"/>
      <c r="M38" s="126">
        <v>15</v>
      </c>
      <c r="N38" s="125" t="str">
        <f t="shared" si="13"/>
        <v>DSZ 1</v>
      </c>
      <c r="O38" s="125" t="str">
        <f t="shared" si="14"/>
        <v>DVE-Trajanus 1</v>
      </c>
      <c r="P38" s="130"/>
      <c r="Q38" s="136">
        <v>43226</v>
      </c>
      <c r="R38" s="130"/>
      <c r="S38" s="201" t="s">
        <v>217</v>
      </c>
      <c r="T38" s="125" t="s">
        <v>263</v>
      </c>
      <c r="U38" s="125"/>
    </row>
    <row r="39" spans="1:22" ht="13">
      <c r="A39" s="124"/>
      <c r="B39" s="127"/>
      <c r="C39" s="135">
        <v>3</v>
      </c>
      <c r="D39" s="125" t="str">
        <f>B7</f>
        <v>Heumen 1</v>
      </c>
      <c r="E39" s="125" t="str">
        <f>B14</f>
        <v>DVE-Trajanus 1</v>
      </c>
      <c r="F39" s="125"/>
      <c r="G39" s="127">
        <v>43072</v>
      </c>
      <c r="H39" s="126">
        <v>10</v>
      </c>
      <c r="I39" s="125" t="str">
        <f>B9</f>
        <v>SVO '68 1</v>
      </c>
      <c r="J39" s="125" t="str">
        <f>B14</f>
        <v>DVE-Trajanus 1</v>
      </c>
      <c r="K39" s="125"/>
      <c r="L39" s="127"/>
      <c r="M39" s="126"/>
      <c r="N39" s="125"/>
      <c r="O39" s="125"/>
      <c r="P39" s="130"/>
      <c r="Q39" s="136">
        <v>43230</v>
      </c>
      <c r="R39" s="125"/>
      <c r="S39" s="125" t="s">
        <v>266</v>
      </c>
      <c r="T39" s="190" t="s">
        <v>265</v>
      </c>
      <c r="U39" s="125"/>
    </row>
    <row r="40" spans="1:22" ht="13">
      <c r="A40" s="124"/>
      <c r="B40" s="127"/>
      <c r="C40" s="135">
        <v>3</v>
      </c>
      <c r="D40" s="125" t="str">
        <f>B8</f>
        <v>DSZ 1</v>
      </c>
      <c r="E40" s="125" t="str">
        <f>B12</f>
        <v>SCD '33 1</v>
      </c>
      <c r="F40" s="125"/>
      <c r="G40" s="127"/>
      <c r="H40" s="126">
        <v>10</v>
      </c>
      <c r="I40" s="125" t="str">
        <f>B5</f>
        <v>AAC-Olympia 1</v>
      </c>
      <c r="J40" s="125" t="str">
        <f>B2</f>
        <v>Kolping-Dynamo 1</v>
      </c>
      <c r="K40" s="125"/>
      <c r="L40" s="127">
        <v>43169</v>
      </c>
      <c r="M40" s="126">
        <v>17</v>
      </c>
      <c r="N40" s="125" t="str">
        <f t="shared" ref="N40:N46" si="15">J10</f>
        <v>VVLK 1</v>
      </c>
      <c r="O40" s="125" t="str">
        <f t="shared" ref="O40:O46" si="16">I10</f>
        <v>NSVV FC Kunde 1</v>
      </c>
      <c r="P40" s="130"/>
      <c r="Q40" s="127">
        <v>43232</v>
      </c>
      <c r="R40" s="126">
        <v>24</v>
      </c>
      <c r="S40" s="125" t="str">
        <f t="shared" ref="S40:S46" si="17">J30</f>
        <v>Heumen 1</v>
      </c>
      <c r="T40" s="125" t="str">
        <f t="shared" ref="T40:T46" si="18">I30</f>
        <v>Kolping-Dynamo 1</v>
      </c>
      <c r="U40" s="125"/>
    </row>
    <row r="41" spans="1:22" ht="13">
      <c r="A41" s="124"/>
      <c r="B41" s="127"/>
      <c r="C41" s="135">
        <v>3</v>
      </c>
      <c r="D41" s="200" t="str">
        <f>B10</f>
        <v>AVIOS/DBV 1</v>
      </c>
      <c r="E41" s="125" t="str">
        <f>B15</f>
        <v>DVSG 1</v>
      </c>
      <c r="F41" s="125"/>
      <c r="G41" s="127"/>
      <c r="H41" s="202">
        <v>43212</v>
      </c>
      <c r="I41" s="200" t="str">
        <f>B10</f>
        <v>AVIOS/DBV 1</v>
      </c>
      <c r="J41" s="125" t="str">
        <f>B3</f>
        <v>NSVV FC Kunde 1</v>
      </c>
      <c r="K41" s="125"/>
      <c r="L41" s="139">
        <v>43170</v>
      </c>
      <c r="M41" s="126">
        <v>17</v>
      </c>
      <c r="N41" s="125" t="str">
        <f t="shared" si="15"/>
        <v>DVSG 1</v>
      </c>
      <c r="O41" s="125" t="str">
        <f t="shared" si="16"/>
        <v>SVO '68 1</v>
      </c>
      <c r="P41" s="130"/>
      <c r="Q41" s="139">
        <v>43233</v>
      </c>
      <c r="R41" s="126">
        <v>24</v>
      </c>
      <c r="S41" s="125" t="str">
        <f t="shared" si="17"/>
        <v>AAC-Olympia 1</v>
      </c>
      <c r="T41" s="125" t="str">
        <f t="shared" si="18"/>
        <v>NSVV FC Kunde 1</v>
      </c>
      <c r="U41" s="125"/>
    </row>
    <row r="42" spans="1:22" ht="13">
      <c r="A42" s="124"/>
      <c r="B42" s="127"/>
      <c r="C42" s="135">
        <v>3</v>
      </c>
      <c r="D42" s="125" t="str">
        <f>B6</f>
        <v>VVLK 1</v>
      </c>
      <c r="E42" s="125" t="str">
        <f>B4</f>
        <v>Unitas '28 1</v>
      </c>
      <c r="F42" s="125"/>
      <c r="G42" s="127"/>
      <c r="H42" s="126">
        <v>10</v>
      </c>
      <c r="I42" s="125" t="str">
        <f>B15</f>
        <v>DVSG 1</v>
      </c>
      <c r="J42" s="125" t="str">
        <f>B4</f>
        <v>Unitas '28 1</v>
      </c>
      <c r="K42" s="125"/>
      <c r="L42" s="127"/>
      <c r="M42" s="126">
        <v>17</v>
      </c>
      <c r="N42" s="125" t="str">
        <f t="shared" si="15"/>
        <v>Kolping-Dynamo 1</v>
      </c>
      <c r="O42" s="125" t="str">
        <f t="shared" si="16"/>
        <v>Unitas '28 1</v>
      </c>
      <c r="P42" s="130"/>
      <c r="Q42" s="127"/>
      <c r="R42" s="126">
        <v>24</v>
      </c>
      <c r="S42" s="188" t="str">
        <f t="shared" si="17"/>
        <v>AVIOS/DBV 1</v>
      </c>
      <c r="T42" s="125" t="str">
        <f t="shared" si="18"/>
        <v>Unitas '28 1</v>
      </c>
      <c r="U42" s="125"/>
    </row>
    <row r="43" spans="1:22" ht="13">
      <c r="A43" s="124"/>
      <c r="B43" s="127"/>
      <c r="C43" s="135"/>
      <c r="D43" s="125"/>
      <c r="E43" s="125"/>
      <c r="F43" s="125"/>
      <c r="G43" s="127"/>
      <c r="H43" s="126">
        <v>10</v>
      </c>
      <c r="I43" s="125" t="str">
        <f>B7</f>
        <v>Heumen 1</v>
      </c>
      <c r="J43" s="125" t="str">
        <f>B6</f>
        <v>VVLK 1</v>
      </c>
      <c r="K43" s="125"/>
      <c r="L43" s="127"/>
      <c r="M43" s="126">
        <v>17</v>
      </c>
      <c r="N43" s="125" t="str">
        <f t="shared" si="15"/>
        <v>AAC-Olympia 1</v>
      </c>
      <c r="O43" s="125" t="str">
        <f t="shared" si="16"/>
        <v>DVE-Trajanus 1</v>
      </c>
      <c r="P43" s="130"/>
      <c r="Q43" s="127"/>
      <c r="R43" s="126">
        <v>24</v>
      </c>
      <c r="S43" s="125" t="str">
        <f t="shared" si="17"/>
        <v>DSZ 1</v>
      </c>
      <c r="T43" s="125" t="str">
        <f t="shared" si="18"/>
        <v>VVLK 1</v>
      </c>
      <c r="U43" s="125"/>
    </row>
    <row r="44" spans="1:22" ht="13">
      <c r="A44" s="124"/>
      <c r="B44" s="127">
        <v>43022</v>
      </c>
      <c r="C44" s="135">
        <v>4</v>
      </c>
      <c r="D44" s="125" t="str">
        <f>B9</f>
        <v>SVO '68 1</v>
      </c>
      <c r="E44" s="190" t="str">
        <f>B10</f>
        <v>AVIOS/DBV 1</v>
      </c>
      <c r="F44" s="125"/>
      <c r="G44" s="127"/>
      <c r="H44" s="126">
        <v>10</v>
      </c>
      <c r="I44" s="125" t="str">
        <f>B12</f>
        <v>SCD '33 1</v>
      </c>
      <c r="J44" s="125" t="str">
        <f>B11</f>
        <v>SVHA 1</v>
      </c>
      <c r="K44" s="125"/>
      <c r="L44" s="127"/>
      <c r="M44" s="126">
        <v>17</v>
      </c>
      <c r="N44" s="125" t="str">
        <f t="shared" si="15"/>
        <v>Heumen 1</v>
      </c>
      <c r="O44" s="125" t="str">
        <f t="shared" si="16"/>
        <v>Aquila 1</v>
      </c>
      <c r="P44" s="130"/>
      <c r="Q44" s="127"/>
      <c r="R44" s="126">
        <v>24</v>
      </c>
      <c r="S44" s="125" t="str">
        <f t="shared" si="17"/>
        <v>DVSG 1</v>
      </c>
      <c r="T44" s="125" t="str">
        <f t="shared" si="18"/>
        <v>Aquila 1</v>
      </c>
      <c r="U44" s="125"/>
    </row>
    <row r="45" spans="1:22" ht="13">
      <c r="A45" s="124"/>
      <c r="B45" s="139">
        <v>43023</v>
      </c>
      <c r="C45" s="135">
        <v>4</v>
      </c>
      <c r="D45" s="125" t="str">
        <f>B13</f>
        <v>Aquila 1</v>
      </c>
      <c r="E45" s="125" t="str">
        <f>B2</f>
        <v>Kolping-Dynamo 1</v>
      </c>
      <c r="F45" s="125"/>
      <c r="G45" s="127"/>
      <c r="H45" s="126"/>
      <c r="I45" s="125"/>
      <c r="J45" s="125"/>
      <c r="K45" s="125"/>
      <c r="L45" s="127"/>
      <c r="M45" s="126">
        <v>17</v>
      </c>
      <c r="N45" s="125" t="str">
        <f t="shared" si="15"/>
        <v>DSZ 1</v>
      </c>
      <c r="O45" s="125" t="str">
        <f t="shared" si="16"/>
        <v>SVHA 1</v>
      </c>
      <c r="P45" s="130"/>
      <c r="Q45" s="127"/>
      <c r="R45" s="126">
        <v>24</v>
      </c>
      <c r="S45" s="125" t="str">
        <f t="shared" si="17"/>
        <v>SVO '68 1</v>
      </c>
      <c r="T45" s="125" t="str">
        <f t="shared" si="18"/>
        <v>SVHA 1</v>
      </c>
      <c r="U45" s="125"/>
    </row>
    <row r="46" spans="1:22" ht="13">
      <c r="A46" s="124"/>
      <c r="B46" s="127"/>
      <c r="C46" s="135">
        <v>4</v>
      </c>
      <c r="D46" s="125" t="str">
        <f>B4</f>
        <v>Unitas '28 1</v>
      </c>
      <c r="E46" s="125" t="str">
        <f>B3</f>
        <v>NSVV FC Kunde 1</v>
      </c>
      <c r="F46" s="125"/>
      <c r="G46" s="127">
        <v>43078</v>
      </c>
      <c r="H46" s="202">
        <v>43230</v>
      </c>
      <c r="I46" s="125" t="str">
        <f>B2</f>
        <v>Kolping-Dynamo 1</v>
      </c>
      <c r="J46" s="190" t="str">
        <f>B10</f>
        <v>AVIOS/DBV 1</v>
      </c>
      <c r="K46" s="125"/>
      <c r="L46" s="127"/>
      <c r="M46" s="126">
        <v>17</v>
      </c>
      <c r="N46" s="200" t="str">
        <f t="shared" si="15"/>
        <v>AVIOS/DBV 1</v>
      </c>
      <c r="O46" s="125" t="str">
        <f t="shared" si="16"/>
        <v>SCD '33 1</v>
      </c>
      <c r="P46" s="130"/>
      <c r="Q46" s="127"/>
      <c r="R46" s="126">
        <v>24</v>
      </c>
      <c r="S46" s="125" t="str">
        <f t="shared" si="17"/>
        <v>SCD '33 1</v>
      </c>
      <c r="T46" s="125" t="str">
        <f t="shared" si="18"/>
        <v>DVE-Trajanus 1</v>
      </c>
      <c r="U46" s="125"/>
    </row>
    <row r="47" spans="1:22" ht="13">
      <c r="A47" s="124"/>
      <c r="B47" s="127"/>
      <c r="C47" s="135">
        <v>4</v>
      </c>
      <c r="D47" s="125" t="str">
        <f>B12</f>
        <v>SCD '33 1</v>
      </c>
      <c r="E47" s="125" t="str">
        <f>B5</f>
        <v>AAC-Olympia 1</v>
      </c>
      <c r="F47" s="125"/>
      <c r="G47" s="127">
        <v>43079</v>
      </c>
      <c r="H47" s="126">
        <v>11</v>
      </c>
      <c r="I47" s="125" t="str">
        <f>B3</f>
        <v>NSVV FC Kunde 1</v>
      </c>
      <c r="J47" s="125" t="str">
        <f>B15</f>
        <v>DVSG 1</v>
      </c>
      <c r="K47" s="125"/>
      <c r="L47" s="127"/>
      <c r="M47" s="126"/>
      <c r="N47" s="125"/>
      <c r="O47" s="125"/>
      <c r="P47" s="130"/>
      <c r="Q47" s="127"/>
      <c r="R47" s="126"/>
      <c r="S47" s="125"/>
      <c r="T47" s="125"/>
      <c r="U47" s="125"/>
    </row>
    <row r="48" spans="1:22" ht="13">
      <c r="A48" s="124"/>
      <c r="B48" s="127"/>
      <c r="C48" s="135">
        <v>4</v>
      </c>
      <c r="D48" s="125" t="str">
        <f>B11</f>
        <v>SVHA 1</v>
      </c>
      <c r="E48" s="125" t="str">
        <f>B6</f>
        <v>VVLK 1</v>
      </c>
      <c r="F48" s="125"/>
      <c r="G48" s="127"/>
      <c r="H48" s="126">
        <v>11</v>
      </c>
      <c r="I48" s="125" t="str">
        <f>B4</f>
        <v>Unitas '28 1</v>
      </c>
      <c r="J48" s="125" t="str">
        <f>B9</f>
        <v>SVO '68 1</v>
      </c>
      <c r="K48" s="125"/>
      <c r="L48" s="127">
        <v>43176</v>
      </c>
      <c r="M48" s="126">
        <v>18</v>
      </c>
      <c r="N48" s="125" t="str">
        <f t="shared" ref="N48:N54" si="19">J2</f>
        <v>NSVV FC Kunde 1</v>
      </c>
      <c r="O48" s="125" t="str">
        <f t="shared" ref="O48:O54" si="20">I2</f>
        <v>Kolping-Dynamo 1</v>
      </c>
      <c r="P48" s="130"/>
      <c r="Q48" s="127">
        <v>43239</v>
      </c>
      <c r="R48" s="126">
        <v>25</v>
      </c>
      <c r="S48" s="125" t="str">
        <f t="shared" ref="S48:S54" si="21">J54</f>
        <v>DSZ 1</v>
      </c>
      <c r="T48" s="125" t="str">
        <f t="shared" ref="T48:T54" si="22">I54</f>
        <v>AAC-Olympia 1</v>
      </c>
      <c r="U48" s="125"/>
    </row>
    <row r="49" spans="1:21" ht="13">
      <c r="A49" s="124"/>
      <c r="B49" s="127"/>
      <c r="C49" s="135">
        <v>4</v>
      </c>
      <c r="D49" s="125" t="str">
        <f>B15</f>
        <v>DVSG 1</v>
      </c>
      <c r="E49" s="125" t="str">
        <f>B7</f>
        <v>Heumen 1</v>
      </c>
      <c r="F49" s="125"/>
      <c r="G49" s="127"/>
      <c r="H49" s="126">
        <v>11</v>
      </c>
      <c r="I49" s="125" t="str">
        <f>B11</f>
        <v>SVHA 1</v>
      </c>
      <c r="J49" s="125" t="str">
        <f>B14</f>
        <v>DVE-Trajanus 1</v>
      </c>
      <c r="K49" s="125"/>
      <c r="L49" s="139">
        <v>43177</v>
      </c>
      <c r="M49" s="126">
        <v>18</v>
      </c>
      <c r="N49" s="125" t="str">
        <f t="shared" si="19"/>
        <v>Aquila 1</v>
      </c>
      <c r="O49" s="125" t="str">
        <f t="shared" si="20"/>
        <v>AAC-Olympia 1</v>
      </c>
      <c r="P49" s="130"/>
      <c r="Q49" s="139">
        <v>43240</v>
      </c>
      <c r="R49" s="126">
        <v>25</v>
      </c>
      <c r="S49" s="125" t="str">
        <f t="shared" si="21"/>
        <v>SVHA 1</v>
      </c>
      <c r="T49" s="125" t="str">
        <f t="shared" si="22"/>
        <v>Heumen 1</v>
      </c>
      <c r="U49" s="125"/>
    </row>
    <row r="50" spans="1:21" ht="13">
      <c r="A50" s="124"/>
      <c r="B50" s="127"/>
      <c r="C50" s="135">
        <v>4</v>
      </c>
      <c r="D50" s="125" t="str">
        <f>B14</f>
        <v>DVE-Trajanus 1</v>
      </c>
      <c r="E50" s="125" t="str">
        <f>B8</f>
        <v>DSZ 1</v>
      </c>
      <c r="F50" s="125"/>
      <c r="G50" s="127"/>
      <c r="H50" s="126">
        <v>11</v>
      </c>
      <c r="I50" s="125" t="str">
        <f>B6</f>
        <v>VVLK 1</v>
      </c>
      <c r="J50" s="125" t="str">
        <f>B5</f>
        <v>AAC-Olympia 1</v>
      </c>
      <c r="K50" s="125"/>
      <c r="L50" s="127"/>
      <c r="M50" s="126">
        <v>18</v>
      </c>
      <c r="N50" s="125" t="str">
        <f t="shared" si="19"/>
        <v>SVO '68 1</v>
      </c>
      <c r="O50" s="125" t="str">
        <f t="shared" si="20"/>
        <v>VVLK 1</v>
      </c>
      <c r="P50" s="130"/>
      <c r="Q50" s="127"/>
      <c r="R50" s="126">
        <v>25</v>
      </c>
      <c r="S50" s="125" t="str">
        <f t="shared" si="21"/>
        <v>Kolping-Dynamo 1</v>
      </c>
      <c r="T50" s="125" t="str">
        <f t="shared" si="22"/>
        <v>DVSG 1</v>
      </c>
      <c r="U50" s="125"/>
    </row>
    <row r="51" spans="1:21" ht="13">
      <c r="A51" s="124"/>
      <c r="B51" s="127"/>
      <c r="C51" s="126"/>
      <c r="D51" s="125"/>
      <c r="E51" s="125"/>
      <c r="F51" s="125"/>
      <c r="G51" s="127"/>
      <c r="H51" s="126">
        <v>11</v>
      </c>
      <c r="I51" s="125" t="str">
        <f>B8</f>
        <v>DSZ 1</v>
      </c>
      <c r="J51" s="125" t="str">
        <f>B7</f>
        <v>Heumen 1</v>
      </c>
      <c r="K51" s="125"/>
      <c r="L51" s="127"/>
      <c r="M51" s="126">
        <v>18</v>
      </c>
      <c r="N51" s="125" t="str">
        <f t="shared" si="19"/>
        <v>SCD '33 1</v>
      </c>
      <c r="O51" s="125" t="str">
        <f t="shared" si="20"/>
        <v>Heumen 1</v>
      </c>
      <c r="P51" s="130"/>
      <c r="Q51" s="127"/>
      <c r="R51" s="126">
        <v>25</v>
      </c>
      <c r="S51" s="125" t="str">
        <f t="shared" si="21"/>
        <v>NSVV FC Kunde 1</v>
      </c>
      <c r="T51" s="125" t="str">
        <f t="shared" si="22"/>
        <v>SVO '68 1</v>
      </c>
      <c r="U51" s="125"/>
    </row>
    <row r="52" spans="1:21" ht="13">
      <c r="A52" s="124"/>
      <c r="B52" s="127">
        <v>43029</v>
      </c>
      <c r="C52" s="126">
        <v>5</v>
      </c>
      <c r="D52" s="125" t="str">
        <f>B2</f>
        <v>Kolping-Dynamo 1</v>
      </c>
      <c r="E52" s="125" t="str">
        <f>B8</f>
        <v>DSZ 1</v>
      </c>
      <c r="F52" s="125"/>
      <c r="G52" s="127"/>
      <c r="H52" s="126">
        <v>11</v>
      </c>
      <c r="I52" s="125" t="str">
        <f>B13</f>
        <v>Aquila 1</v>
      </c>
      <c r="J52" s="125" t="str">
        <f>B12</f>
        <v>SCD '33 1</v>
      </c>
      <c r="K52" s="125"/>
      <c r="L52" s="127"/>
      <c r="M52" s="126">
        <v>18</v>
      </c>
      <c r="N52" s="125" t="str">
        <f t="shared" si="19"/>
        <v>DVE-Trajanus 1</v>
      </c>
      <c r="O52" s="190" t="str">
        <f t="shared" si="20"/>
        <v>AVIOS/DBV 1</v>
      </c>
      <c r="P52" s="130"/>
      <c r="Q52" s="127"/>
      <c r="R52" s="126">
        <v>25</v>
      </c>
      <c r="S52" s="125" t="str">
        <f t="shared" si="21"/>
        <v>Unitas '28 1</v>
      </c>
      <c r="T52" s="125" t="str">
        <f t="shared" si="22"/>
        <v>SCD '33 1</v>
      </c>
      <c r="U52" s="125"/>
    </row>
    <row r="53" spans="1:21" ht="13">
      <c r="A53" s="124"/>
      <c r="B53" s="139">
        <v>43030</v>
      </c>
      <c r="C53" s="126">
        <v>5</v>
      </c>
      <c r="D53" s="125" t="str">
        <f>B3</f>
        <v>NSVV FC Kunde 1</v>
      </c>
      <c r="E53" s="125" t="str">
        <f>B7</f>
        <v>Heumen 1</v>
      </c>
      <c r="F53" s="125"/>
      <c r="G53" s="127"/>
      <c r="H53" s="126"/>
      <c r="I53" s="125"/>
      <c r="J53" s="125"/>
      <c r="K53" s="125"/>
      <c r="L53" s="127"/>
      <c r="M53" s="126">
        <v>18</v>
      </c>
      <c r="N53" s="125" t="str">
        <f t="shared" si="19"/>
        <v>Unitas '28 1</v>
      </c>
      <c r="O53" s="125" t="str">
        <f t="shared" si="20"/>
        <v>DSZ 1</v>
      </c>
      <c r="P53" s="130"/>
      <c r="Q53" s="127"/>
      <c r="R53" s="126">
        <v>25</v>
      </c>
      <c r="S53" s="125" t="str">
        <f t="shared" si="21"/>
        <v>VVLK 1</v>
      </c>
      <c r="T53" s="190" t="str">
        <f t="shared" si="22"/>
        <v>AVIOS/DBV 1</v>
      </c>
      <c r="U53" s="125"/>
    </row>
    <row r="54" spans="1:21" ht="13">
      <c r="A54" s="124"/>
      <c r="B54" s="127"/>
      <c r="C54" s="126">
        <v>5</v>
      </c>
      <c r="D54" s="125" t="str">
        <f>B4</f>
        <v>Unitas '28 1</v>
      </c>
      <c r="E54" s="125" t="str">
        <f>B5</f>
        <v>AAC-Olympia 1</v>
      </c>
      <c r="F54" s="125"/>
      <c r="G54" s="127">
        <v>43085</v>
      </c>
      <c r="H54" s="126">
        <v>12</v>
      </c>
      <c r="I54" s="125" t="str">
        <f>B5</f>
        <v>AAC-Olympia 1</v>
      </c>
      <c r="J54" s="125" t="str">
        <f>B8</f>
        <v>DSZ 1</v>
      </c>
      <c r="K54" s="125"/>
      <c r="L54" s="127"/>
      <c r="M54" s="126">
        <v>18</v>
      </c>
      <c r="N54" s="125" t="str">
        <f t="shared" si="19"/>
        <v>SVHA 1</v>
      </c>
      <c r="O54" s="125" t="str">
        <f t="shared" si="20"/>
        <v>DVSG 1</v>
      </c>
      <c r="P54" s="130"/>
      <c r="Q54" s="127"/>
      <c r="R54" s="126">
        <v>25</v>
      </c>
      <c r="S54" s="125" t="str">
        <f t="shared" si="21"/>
        <v>Aquila 1</v>
      </c>
      <c r="T54" s="125" t="str">
        <f t="shared" si="22"/>
        <v>DVE-Trajanus 1</v>
      </c>
      <c r="U54" s="125"/>
    </row>
    <row r="55" spans="1:21" ht="13">
      <c r="A55" s="124"/>
      <c r="B55" s="127"/>
      <c r="C55" s="126">
        <v>5</v>
      </c>
      <c r="D55" s="125" t="str">
        <f>B12</f>
        <v>SCD '33 1</v>
      </c>
      <c r="E55" s="125" t="str">
        <f>B15</f>
        <v>DVSG 1</v>
      </c>
      <c r="F55" s="125"/>
      <c r="G55" s="127">
        <v>43086</v>
      </c>
      <c r="H55" s="126">
        <v>12</v>
      </c>
      <c r="I55" s="125" t="str">
        <f>B7</f>
        <v>Heumen 1</v>
      </c>
      <c r="J55" s="125" t="str">
        <f>B11</f>
        <v>SVHA 1</v>
      </c>
      <c r="K55" s="125"/>
      <c r="L55" s="125"/>
      <c r="M55" s="125"/>
      <c r="N55" s="125"/>
      <c r="O55" s="125"/>
      <c r="P55" s="130"/>
      <c r="Q55" s="127"/>
      <c r="R55" s="126"/>
      <c r="S55" s="125"/>
      <c r="T55" s="125"/>
      <c r="U55" s="125"/>
    </row>
    <row r="56" spans="1:21" ht="13">
      <c r="A56" s="124"/>
      <c r="B56" s="127"/>
      <c r="C56" s="126">
        <v>5</v>
      </c>
      <c r="D56" s="125" t="str">
        <f>B14</f>
        <v>DVE-Trajanus 1</v>
      </c>
      <c r="E56" s="125" t="str">
        <f>B6</f>
        <v>VVLK 1</v>
      </c>
      <c r="F56" s="125"/>
      <c r="G56" s="127"/>
      <c r="H56" s="126">
        <v>12</v>
      </c>
      <c r="I56" s="125" t="str">
        <f>E55</f>
        <v>DVSG 1</v>
      </c>
      <c r="J56" s="125" t="str">
        <f>B2</f>
        <v>Kolping-Dynamo 1</v>
      </c>
      <c r="K56" s="125"/>
      <c r="L56" s="127">
        <v>43183</v>
      </c>
      <c r="M56" s="126">
        <v>19</v>
      </c>
      <c r="N56" s="125" t="str">
        <f t="shared" ref="N56:N62" si="23">E52</f>
        <v>DSZ 1</v>
      </c>
      <c r="O56" s="125" t="str">
        <f t="shared" ref="O56:O62" si="24">D52</f>
        <v>Kolping-Dynamo 1</v>
      </c>
      <c r="P56" s="130"/>
      <c r="Q56" s="139">
        <v>43246</v>
      </c>
      <c r="R56" s="126">
        <v>26</v>
      </c>
      <c r="S56" s="200" t="str">
        <f t="shared" ref="S56:S62" si="25">J46</f>
        <v>AVIOS/DBV 1</v>
      </c>
      <c r="T56" s="125" t="str">
        <f t="shared" ref="T56:T62" si="26">I46</f>
        <v>Kolping-Dynamo 1</v>
      </c>
      <c r="U56" s="125"/>
    </row>
    <row r="57" spans="1:21" ht="13">
      <c r="A57" s="124"/>
      <c r="B57" s="127"/>
      <c r="C57" s="126">
        <v>5</v>
      </c>
      <c r="D57" s="125" t="str">
        <f>B13</f>
        <v>Aquila 1</v>
      </c>
      <c r="E57" s="125" t="str">
        <f>B9</f>
        <v>SVO '68 1</v>
      </c>
      <c r="F57" s="125"/>
      <c r="G57" s="127"/>
      <c r="H57" s="126">
        <v>12</v>
      </c>
      <c r="I57" s="125" t="str">
        <f>B9</f>
        <v>SVO '68 1</v>
      </c>
      <c r="J57" s="125" t="str">
        <f>B3</f>
        <v>NSVV FC Kunde 1</v>
      </c>
      <c r="K57" s="125"/>
      <c r="L57" s="139">
        <v>43184</v>
      </c>
      <c r="M57" s="126">
        <v>19</v>
      </c>
      <c r="N57" s="125" t="str">
        <f t="shared" si="23"/>
        <v>Heumen 1</v>
      </c>
      <c r="O57" s="125" t="str">
        <f t="shared" si="24"/>
        <v>NSVV FC Kunde 1</v>
      </c>
      <c r="P57" s="130"/>
      <c r="Q57" s="127">
        <v>43247</v>
      </c>
      <c r="R57" s="126">
        <v>26</v>
      </c>
      <c r="S57" s="125" t="str">
        <f t="shared" si="25"/>
        <v>DVSG 1</v>
      </c>
      <c r="T57" s="125" t="str">
        <f t="shared" si="26"/>
        <v>NSVV FC Kunde 1</v>
      </c>
      <c r="U57" s="125"/>
    </row>
    <row r="58" spans="1:21" ht="13">
      <c r="A58" s="124"/>
      <c r="B58" s="127"/>
      <c r="C58" s="126">
        <v>5</v>
      </c>
      <c r="D58" s="125" t="str">
        <f>B11</f>
        <v>SVHA 1</v>
      </c>
      <c r="E58" s="190" t="str">
        <f>B10</f>
        <v>AVIOS/DBV 1</v>
      </c>
      <c r="F58" s="125"/>
      <c r="G58" s="127"/>
      <c r="H58" s="126">
        <v>12</v>
      </c>
      <c r="I58" s="125" t="str">
        <f>B12</f>
        <v>SCD '33 1</v>
      </c>
      <c r="J58" s="125" t="str">
        <f>B4</f>
        <v>Unitas '28 1</v>
      </c>
      <c r="K58" s="125"/>
      <c r="L58" s="127"/>
      <c r="M58" s="126">
        <v>19</v>
      </c>
      <c r="N58" s="125" t="str">
        <f t="shared" si="23"/>
        <v>AAC-Olympia 1</v>
      </c>
      <c r="O58" s="125" t="str">
        <f t="shared" si="24"/>
        <v>Unitas '28 1</v>
      </c>
      <c r="P58" s="130"/>
      <c r="Q58" s="127"/>
      <c r="R58" s="126">
        <v>26</v>
      </c>
      <c r="S58" s="125" t="str">
        <f t="shared" si="25"/>
        <v>SVO '68 1</v>
      </c>
      <c r="T58" s="125" t="str">
        <f t="shared" si="26"/>
        <v>Unitas '28 1</v>
      </c>
      <c r="U58" s="125"/>
    </row>
    <row r="59" spans="1:21" ht="13">
      <c r="A59" s="124"/>
      <c r="B59" s="134"/>
      <c r="C59" s="135"/>
      <c r="D59" s="125"/>
      <c r="E59" s="125"/>
      <c r="F59" s="125"/>
      <c r="G59" s="127"/>
      <c r="H59" s="202">
        <v>43219</v>
      </c>
      <c r="I59" s="188" t="str">
        <f>B10</f>
        <v>AVIOS/DBV 1</v>
      </c>
      <c r="J59" s="125" t="str">
        <f>B6</f>
        <v>VVLK 1</v>
      </c>
      <c r="K59" s="125"/>
      <c r="L59" s="127"/>
      <c r="M59" s="126">
        <v>19</v>
      </c>
      <c r="N59" s="125" t="str">
        <f t="shared" si="23"/>
        <v>DVSG 1</v>
      </c>
      <c r="O59" s="125" t="str">
        <f t="shared" si="24"/>
        <v>SCD '33 1</v>
      </c>
      <c r="P59" s="130"/>
      <c r="Q59" s="127"/>
      <c r="R59" s="126">
        <v>26</v>
      </c>
      <c r="S59" s="125" t="str">
        <f t="shared" si="25"/>
        <v>DVE-Trajanus 1</v>
      </c>
      <c r="T59" s="125" t="str">
        <f t="shared" si="26"/>
        <v>SVHA 1</v>
      </c>
      <c r="U59" s="125"/>
    </row>
    <row r="60" spans="1:21" ht="13">
      <c r="A60" s="124"/>
      <c r="B60" s="125"/>
      <c r="C60" s="126"/>
      <c r="D60" s="125"/>
      <c r="E60" s="125"/>
      <c r="F60" s="125"/>
      <c r="G60" s="127"/>
      <c r="H60" s="126">
        <v>12</v>
      </c>
      <c r="I60" s="125" t="str">
        <f>B14</f>
        <v>DVE-Trajanus 1</v>
      </c>
      <c r="J60" s="125" t="str">
        <f>B13</f>
        <v>Aquila 1</v>
      </c>
      <c r="K60" s="125"/>
      <c r="L60" s="127"/>
      <c r="M60" s="126">
        <v>19</v>
      </c>
      <c r="N60" s="125" t="str">
        <f t="shared" si="23"/>
        <v>VVLK 1</v>
      </c>
      <c r="O60" s="125" t="str">
        <f t="shared" si="24"/>
        <v>DVE-Trajanus 1</v>
      </c>
      <c r="P60" s="130"/>
      <c r="Q60" s="127"/>
      <c r="R60" s="126">
        <v>26</v>
      </c>
      <c r="S60" s="125" t="str">
        <f t="shared" si="25"/>
        <v>AAC-Olympia 1</v>
      </c>
      <c r="T60" s="125" t="str">
        <f t="shared" si="26"/>
        <v>VVLK 1</v>
      </c>
      <c r="U60" s="125"/>
    </row>
    <row r="61" spans="1:21" ht="13">
      <c r="A61" s="124"/>
      <c r="B61" s="125"/>
      <c r="C61" s="126"/>
      <c r="D61" s="125"/>
      <c r="E61" s="125"/>
      <c r="F61" s="125"/>
      <c r="G61" s="127"/>
      <c r="H61" s="126"/>
      <c r="I61" s="125" t="s">
        <v>199</v>
      </c>
      <c r="J61" s="125"/>
      <c r="K61" s="125"/>
      <c r="L61" s="127"/>
      <c r="M61" s="126">
        <v>19</v>
      </c>
      <c r="N61" s="125" t="str">
        <f t="shared" si="23"/>
        <v>SVO '68 1</v>
      </c>
      <c r="O61" s="125" t="str">
        <f t="shared" si="24"/>
        <v>Aquila 1</v>
      </c>
      <c r="P61" s="130"/>
      <c r="Q61" s="127"/>
      <c r="R61" s="126">
        <v>26</v>
      </c>
      <c r="S61" s="125" t="str">
        <f t="shared" si="25"/>
        <v>Heumen 1</v>
      </c>
      <c r="T61" s="125" t="str">
        <f t="shared" si="26"/>
        <v>DSZ 1</v>
      </c>
      <c r="U61" s="125"/>
    </row>
    <row r="62" spans="1:21" ht="13">
      <c r="A62" s="124"/>
      <c r="B62" s="125"/>
      <c r="C62" s="126"/>
      <c r="D62" s="125"/>
      <c r="E62" s="125"/>
      <c r="F62" s="125"/>
      <c r="G62" s="127"/>
      <c r="H62" s="126"/>
      <c r="I62" s="125"/>
      <c r="J62" s="125"/>
      <c r="K62" s="125"/>
      <c r="L62" s="127"/>
      <c r="M62" s="126">
        <v>19</v>
      </c>
      <c r="N62" s="188" t="str">
        <f t="shared" si="23"/>
        <v>AVIOS/DBV 1</v>
      </c>
      <c r="O62" s="125" t="str">
        <f t="shared" si="24"/>
        <v>SVHA 1</v>
      </c>
      <c r="P62" s="130"/>
      <c r="Q62" s="127"/>
      <c r="R62" s="126">
        <v>26</v>
      </c>
      <c r="S62" s="125" t="str">
        <f t="shared" si="25"/>
        <v>SCD '33 1</v>
      </c>
      <c r="T62" s="125" t="str">
        <f t="shared" si="26"/>
        <v>Aquila 1</v>
      </c>
      <c r="U62" s="125"/>
    </row>
    <row r="63" spans="1:21" ht="13">
      <c r="A63" s="124"/>
      <c r="B63" s="125"/>
      <c r="C63" s="126"/>
      <c r="D63" s="125"/>
      <c r="E63" s="125"/>
      <c r="F63" s="125"/>
      <c r="G63" s="127"/>
      <c r="H63" s="126"/>
      <c r="I63" s="125"/>
      <c r="J63" s="125"/>
      <c r="K63" s="125"/>
      <c r="L63" s="127"/>
      <c r="M63" s="126"/>
      <c r="N63" s="125"/>
      <c r="O63" s="125"/>
      <c r="P63" s="130"/>
      <c r="Q63" s="127"/>
      <c r="R63" s="126"/>
      <c r="S63" s="125"/>
      <c r="T63" s="125"/>
      <c r="U63" s="12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2" sqref="D22"/>
    </sheetView>
  </sheetViews>
  <sheetFormatPr defaultRowHeight="12.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Normal="150" zoomScaleSheetLayoutView="100" workbookViewId="0"/>
  </sheetViews>
  <sheetFormatPr defaultColWidth="8.90625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253E-DF26-4E76-A390-6CCF33E5B309}">
  <dimension ref="A1:B10"/>
  <sheetViews>
    <sheetView tabSelected="1" workbookViewId="0">
      <selection activeCell="B18" sqref="B18"/>
    </sheetView>
  </sheetViews>
  <sheetFormatPr defaultRowHeight="12.5"/>
  <cols>
    <col min="2" max="2" width="15.90625" customWidth="1"/>
  </cols>
  <sheetData>
    <row r="1" spans="1:2">
      <c r="A1" s="12"/>
      <c r="B1" s="12"/>
    </row>
    <row r="2" spans="1:2">
      <c r="A2" s="214" t="s">
        <v>346</v>
      </c>
      <c r="B2" s="215" t="s">
        <v>360</v>
      </c>
    </row>
    <row r="3" spans="1:2">
      <c r="A3" s="216">
        <v>1</v>
      </c>
      <c r="B3" s="217" t="s">
        <v>320</v>
      </c>
    </row>
    <row r="4" spans="1:2">
      <c r="A4" s="216">
        <v>2</v>
      </c>
      <c r="B4" s="218" t="s">
        <v>344</v>
      </c>
    </row>
    <row r="5" spans="1:2">
      <c r="A5" s="230">
        <v>3</v>
      </c>
      <c r="B5" s="12" t="s">
        <v>319</v>
      </c>
    </row>
    <row r="6" spans="1:2">
      <c r="A6" s="216">
        <v>4</v>
      </c>
      <c r="B6" s="218" t="s">
        <v>336</v>
      </c>
    </row>
    <row r="7" spans="1:2">
      <c r="A7" s="216">
        <v>5</v>
      </c>
      <c r="B7" s="217" t="s">
        <v>345</v>
      </c>
    </row>
    <row r="8" spans="1:2">
      <c r="A8" s="216">
        <v>6</v>
      </c>
      <c r="B8" s="217" t="s">
        <v>370</v>
      </c>
    </row>
    <row r="9" spans="1:2" s="207" customFormat="1">
      <c r="A9" s="216">
        <v>7</v>
      </c>
      <c r="B9" s="217" t="s">
        <v>390</v>
      </c>
    </row>
    <row r="10" spans="1:2" s="207" customFormat="1">
      <c r="A10" s="216">
        <v>8</v>
      </c>
      <c r="B10" s="217" t="s">
        <v>394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3C1F-E395-4735-AEAB-8711F22B38F2}">
  <dimension ref="A1:B13"/>
  <sheetViews>
    <sheetView workbookViewId="0">
      <selection activeCell="D12" sqref="D12"/>
    </sheetView>
  </sheetViews>
  <sheetFormatPr defaultRowHeight="12.5"/>
  <cols>
    <col min="1" max="1" width="11.453125" bestFit="1" customWidth="1"/>
    <col min="2" max="2" width="15.90625" customWidth="1"/>
  </cols>
  <sheetData>
    <row r="1" spans="1:2">
      <c r="A1" s="12"/>
      <c r="B1" s="12"/>
    </row>
    <row r="2" spans="1:2">
      <c r="A2" s="224" t="s">
        <v>400</v>
      </c>
      <c r="B2" s="215" t="s">
        <v>418</v>
      </c>
    </row>
    <row r="3" spans="1:2">
      <c r="A3" s="235">
        <v>1</v>
      </c>
      <c r="B3" s="217" t="s">
        <v>313</v>
      </c>
    </row>
    <row r="4" spans="1:2">
      <c r="A4" s="235">
        <v>2</v>
      </c>
      <c r="B4" s="217" t="s">
        <v>315</v>
      </c>
    </row>
    <row r="5" spans="1:2">
      <c r="A5" s="235">
        <v>3</v>
      </c>
      <c r="B5" s="217" t="s">
        <v>309</v>
      </c>
    </row>
    <row r="6" spans="1:2">
      <c r="A6" s="235">
        <v>4</v>
      </c>
      <c r="B6" s="217" t="s">
        <v>312</v>
      </c>
    </row>
    <row r="7" spans="1:2">
      <c r="A7" s="235">
        <v>5</v>
      </c>
      <c r="B7" s="217" t="s">
        <v>311</v>
      </c>
    </row>
    <row r="8" spans="1:2">
      <c r="A8" s="235">
        <v>6</v>
      </c>
      <c r="B8" s="217" t="s">
        <v>354</v>
      </c>
    </row>
    <row r="9" spans="1:2">
      <c r="A9" s="235">
        <v>7</v>
      </c>
      <c r="B9" s="217" t="s">
        <v>316</v>
      </c>
    </row>
    <row r="10" spans="1:2">
      <c r="A10" s="234">
        <v>8</v>
      </c>
      <c r="B10" s="217" t="s">
        <v>395</v>
      </c>
    </row>
    <row r="11" spans="1:2">
      <c r="A11" s="234">
        <v>9</v>
      </c>
      <c r="B11" s="217" t="s">
        <v>396</v>
      </c>
    </row>
    <row r="12" spans="1:2">
      <c r="A12" s="234">
        <v>10</v>
      </c>
      <c r="B12" s="217" t="s">
        <v>397</v>
      </c>
    </row>
    <row r="13" spans="1:2">
      <c r="A13" s="234">
        <v>11</v>
      </c>
      <c r="B13" s="217" t="s">
        <v>398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B61D-6434-42BD-8763-55C5803461FA}">
  <dimension ref="A1:C12"/>
  <sheetViews>
    <sheetView workbookViewId="0">
      <selection activeCell="C1" sqref="C1:G1048576"/>
    </sheetView>
  </sheetViews>
  <sheetFormatPr defaultRowHeight="12.5"/>
  <cols>
    <col min="2" max="2" width="18.453125" customWidth="1"/>
  </cols>
  <sheetData>
    <row r="1" spans="1:3">
      <c r="A1" s="12"/>
      <c r="B1" s="12"/>
    </row>
    <row r="2" spans="1:3">
      <c r="A2" s="214" t="s">
        <v>305</v>
      </c>
      <c r="B2" s="215" t="s">
        <v>356</v>
      </c>
    </row>
    <row r="3" spans="1:3">
      <c r="A3" s="223">
        <v>1</v>
      </c>
      <c r="B3" s="217" t="s">
        <v>314</v>
      </c>
    </row>
    <row r="4" spans="1:3">
      <c r="A4" s="223">
        <v>2</v>
      </c>
      <c r="B4" s="217" t="s">
        <v>368</v>
      </c>
      <c r="C4" s="207"/>
    </row>
    <row r="5" spans="1:3">
      <c r="A5" s="223">
        <v>3</v>
      </c>
      <c r="B5" s="217" t="s">
        <v>317</v>
      </c>
    </row>
    <row r="6" spans="1:3">
      <c r="A6" s="223">
        <v>4</v>
      </c>
      <c r="B6" s="217" t="s">
        <v>339</v>
      </c>
    </row>
    <row r="7" spans="1:3">
      <c r="A7" s="223">
        <v>5</v>
      </c>
      <c r="B7" s="217" t="s">
        <v>335</v>
      </c>
    </row>
    <row r="8" spans="1:3">
      <c r="A8" s="223">
        <v>6</v>
      </c>
      <c r="B8" s="218" t="s">
        <v>340</v>
      </c>
    </row>
    <row r="9" spans="1:3">
      <c r="A9" s="223">
        <v>7</v>
      </c>
      <c r="B9" s="218" t="s">
        <v>341</v>
      </c>
    </row>
    <row r="10" spans="1:3">
      <c r="A10" s="223">
        <v>8</v>
      </c>
      <c r="B10" s="218" t="s">
        <v>353</v>
      </c>
    </row>
    <row r="11" spans="1:3">
      <c r="A11" s="223">
        <v>9</v>
      </c>
      <c r="B11" s="218" t="s">
        <v>392</v>
      </c>
    </row>
    <row r="12" spans="1:3">
      <c r="A12" s="223">
        <v>10</v>
      </c>
      <c r="B12" s="218" t="s">
        <v>393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6966-F41E-4363-8C19-089989BDE084}">
  <dimension ref="A1:B9"/>
  <sheetViews>
    <sheetView workbookViewId="0">
      <selection activeCell="C1" sqref="C1:O1048576"/>
    </sheetView>
  </sheetViews>
  <sheetFormatPr defaultRowHeight="12.5"/>
  <cols>
    <col min="2" max="2" width="20.90625" customWidth="1"/>
  </cols>
  <sheetData>
    <row r="1" spans="1:2">
      <c r="A1" s="12"/>
      <c r="B1" s="12"/>
    </row>
    <row r="2" spans="1:2">
      <c r="A2" s="214" t="s">
        <v>305</v>
      </c>
      <c r="B2" s="215" t="s">
        <v>355</v>
      </c>
    </row>
    <row r="3" spans="1:2">
      <c r="A3" s="219">
        <v>1</v>
      </c>
      <c r="B3" s="220" t="s">
        <v>274</v>
      </c>
    </row>
    <row r="4" spans="1:2">
      <c r="A4" s="219">
        <v>2</v>
      </c>
      <c r="B4" s="221" t="s">
        <v>300</v>
      </c>
    </row>
    <row r="5" spans="1:2">
      <c r="A5" s="219">
        <v>3</v>
      </c>
      <c r="B5" s="222" t="s">
        <v>275</v>
      </c>
    </row>
    <row r="6" spans="1:2">
      <c r="A6" s="219">
        <v>4</v>
      </c>
      <c r="B6" s="217" t="s">
        <v>318</v>
      </c>
    </row>
    <row r="7" spans="1:2">
      <c r="A7" s="219">
        <v>5</v>
      </c>
      <c r="B7" s="221" t="s">
        <v>294</v>
      </c>
    </row>
    <row r="8" spans="1:2">
      <c r="A8" s="219">
        <v>6</v>
      </c>
      <c r="B8" s="217" t="s">
        <v>297</v>
      </c>
    </row>
    <row r="9" spans="1:2">
      <c r="A9" s="219">
        <v>7</v>
      </c>
      <c r="B9" s="220" t="s">
        <v>273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EEAB-F0E7-4836-B0FE-66B191222909}">
  <sheetPr>
    <pageSetUpPr fitToPage="1"/>
  </sheetPr>
  <dimension ref="A1:E12"/>
  <sheetViews>
    <sheetView workbookViewId="0">
      <selection activeCell="E11" sqref="E11"/>
    </sheetView>
  </sheetViews>
  <sheetFormatPr defaultRowHeight="12.5"/>
  <cols>
    <col min="2" max="2" width="15.90625" customWidth="1"/>
  </cols>
  <sheetData>
    <row r="1" spans="1:5">
      <c r="A1" s="12"/>
      <c r="B1" s="12"/>
    </row>
    <row r="2" spans="1:5">
      <c r="A2" s="214" t="s">
        <v>305</v>
      </c>
      <c r="B2" s="215" t="s">
        <v>358</v>
      </c>
    </row>
    <row r="3" spans="1:5">
      <c r="A3" s="223">
        <v>1</v>
      </c>
      <c r="B3" s="226" t="s">
        <v>306</v>
      </c>
    </row>
    <row r="4" spans="1:5">
      <c r="A4" s="223">
        <v>2</v>
      </c>
      <c r="B4" s="226" t="s">
        <v>304</v>
      </c>
    </row>
    <row r="5" spans="1:5">
      <c r="A5" s="223">
        <v>3</v>
      </c>
      <c r="B5" s="226" t="s">
        <v>325</v>
      </c>
      <c r="C5" s="233"/>
    </row>
    <row r="6" spans="1:5">
      <c r="A6" s="223">
        <v>4</v>
      </c>
      <c r="B6" s="226" t="s">
        <v>326</v>
      </c>
      <c r="C6" s="207"/>
    </row>
    <row r="7" spans="1:5">
      <c r="A7" s="223">
        <v>5</v>
      </c>
      <c r="B7" s="226" t="s">
        <v>327</v>
      </c>
    </row>
    <row r="8" spans="1:5">
      <c r="A8" s="223">
        <v>6</v>
      </c>
      <c r="B8" s="226" t="s">
        <v>391</v>
      </c>
    </row>
    <row r="9" spans="1:5">
      <c r="A9" s="223">
        <v>7</v>
      </c>
      <c r="B9" s="217" t="s">
        <v>328</v>
      </c>
      <c r="C9" s="207"/>
    </row>
    <row r="10" spans="1:5">
      <c r="A10" s="223">
        <v>8</v>
      </c>
      <c r="B10" s="217" t="s">
        <v>351</v>
      </c>
    </row>
    <row r="11" spans="1:5">
      <c r="A11" s="223">
        <v>9</v>
      </c>
      <c r="B11" s="217" t="s">
        <v>352</v>
      </c>
    </row>
    <row r="12" spans="1:5" s="207" customFormat="1">
      <c r="A12" s="219">
        <v>10</v>
      </c>
      <c r="B12" s="217" t="s">
        <v>350</v>
      </c>
      <c r="C12"/>
      <c r="D12"/>
      <c r="E12"/>
    </row>
  </sheetData>
  <pageMargins left="0.7" right="0.7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DC9E-9340-482B-8F86-730C8E5520F8}">
  <sheetPr>
    <pageSetUpPr fitToPage="1"/>
  </sheetPr>
  <dimension ref="A1:B12"/>
  <sheetViews>
    <sheetView workbookViewId="0">
      <selection activeCell="A13" sqref="A13:XFD36"/>
    </sheetView>
  </sheetViews>
  <sheetFormatPr defaultRowHeight="12.5"/>
  <cols>
    <col min="2" max="2" width="20.81640625" bestFit="1" customWidth="1"/>
  </cols>
  <sheetData>
    <row r="1" spans="1:2">
      <c r="A1" s="12"/>
      <c r="B1" s="12"/>
    </row>
    <row r="2" spans="1:2">
      <c r="A2" s="224" t="s">
        <v>305</v>
      </c>
      <c r="B2" s="225" t="s">
        <v>342</v>
      </c>
    </row>
    <row r="3" spans="1:2">
      <c r="A3" s="223">
        <v>1</v>
      </c>
      <c r="B3" s="226" t="s">
        <v>337</v>
      </c>
    </row>
    <row r="4" spans="1:2">
      <c r="A4" s="223">
        <v>2</v>
      </c>
      <c r="B4" s="226" t="s">
        <v>303</v>
      </c>
    </row>
    <row r="5" spans="1:2">
      <c r="A5" s="223">
        <v>3</v>
      </c>
      <c r="B5" s="226" t="s">
        <v>288</v>
      </c>
    </row>
    <row r="6" spans="1:2">
      <c r="A6" s="223">
        <v>4</v>
      </c>
      <c r="B6" s="223" t="s">
        <v>321</v>
      </c>
    </row>
    <row r="7" spans="1:2">
      <c r="A7" s="223">
        <v>5</v>
      </c>
      <c r="B7" s="226" t="s">
        <v>322</v>
      </c>
    </row>
    <row r="8" spans="1:2">
      <c r="A8" s="223">
        <v>6</v>
      </c>
      <c r="B8" s="220" t="s">
        <v>338</v>
      </c>
    </row>
    <row r="9" spans="1:2">
      <c r="A9" s="223">
        <v>7</v>
      </c>
      <c r="B9" s="221" t="s">
        <v>324</v>
      </c>
    </row>
    <row r="10" spans="1:2">
      <c r="A10" s="223">
        <v>8</v>
      </c>
      <c r="B10" s="221" t="s">
        <v>347</v>
      </c>
    </row>
    <row r="11" spans="1:2" s="207" customFormat="1">
      <c r="A11" s="223">
        <v>9</v>
      </c>
      <c r="B11" s="217" t="s">
        <v>369</v>
      </c>
    </row>
    <row r="12" spans="1:2" s="207" customFormat="1">
      <c r="A12" s="219">
        <v>10</v>
      </c>
      <c r="B12" s="217" t="s">
        <v>323</v>
      </c>
    </row>
  </sheetData>
  <pageMargins left="0.7" right="0.7" top="0.75" bottom="0.75" header="0.3" footer="0.3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746A-65FD-4EF1-A1E5-A5C936A882B2}">
  <sheetPr>
    <pageSetUpPr fitToPage="1"/>
  </sheetPr>
  <dimension ref="A1:B11"/>
  <sheetViews>
    <sheetView workbookViewId="0">
      <selection activeCell="A12" sqref="A12:XFD12"/>
    </sheetView>
  </sheetViews>
  <sheetFormatPr defaultRowHeight="12.5"/>
  <cols>
    <col min="1" max="1" width="8.90625" customWidth="1"/>
    <col min="2" max="2" width="13.08984375" bestFit="1" customWidth="1"/>
  </cols>
  <sheetData>
    <row r="1" spans="1:2">
      <c r="A1" s="12"/>
      <c r="B1" s="12"/>
    </row>
    <row r="2" spans="1:2">
      <c r="A2" s="224" t="s">
        <v>305</v>
      </c>
      <c r="B2" s="225" t="s">
        <v>343</v>
      </c>
    </row>
    <row r="3" spans="1:2">
      <c r="A3" s="231">
        <v>1</v>
      </c>
      <c r="B3" s="232" t="s">
        <v>73</v>
      </c>
    </row>
    <row r="4" spans="1:2">
      <c r="A4" s="231">
        <v>2</v>
      </c>
      <c r="B4" s="232" t="s">
        <v>74</v>
      </c>
    </row>
    <row r="5" spans="1:2">
      <c r="A5" s="231">
        <v>3</v>
      </c>
      <c r="B5" s="232" t="s">
        <v>75</v>
      </c>
    </row>
    <row r="6" spans="1:2">
      <c r="A6" s="231">
        <v>4</v>
      </c>
      <c r="B6" s="232" t="s">
        <v>77</v>
      </c>
    </row>
    <row r="7" spans="1:2">
      <c r="A7" s="231">
        <v>5</v>
      </c>
      <c r="B7" s="232" t="s">
        <v>293</v>
      </c>
    </row>
    <row r="8" spans="1:2">
      <c r="A8" s="231">
        <v>6</v>
      </c>
      <c r="B8" s="232" t="s">
        <v>83</v>
      </c>
    </row>
    <row r="9" spans="1:2">
      <c r="A9" s="231">
        <v>7</v>
      </c>
      <c r="B9" s="232" t="s">
        <v>94</v>
      </c>
    </row>
    <row r="10" spans="1:2">
      <c r="A10" s="231">
        <v>8</v>
      </c>
      <c r="B10" s="232" t="s">
        <v>277</v>
      </c>
    </row>
    <row r="11" spans="1:2">
      <c r="A11" s="231">
        <v>9</v>
      </c>
      <c r="B11" s="232" t="s">
        <v>359</v>
      </c>
    </row>
  </sheetData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20</vt:i4>
      </vt:variant>
    </vt:vector>
  </HeadingPairs>
  <TitlesOfParts>
    <vt:vector size="20" baseType="lpstr">
      <vt:lpstr>MO19-1</vt:lpstr>
      <vt:lpstr>Blad3</vt:lpstr>
      <vt:lpstr>JO7-1</vt:lpstr>
      <vt:lpstr>ST JO8-1 SW</vt:lpstr>
      <vt:lpstr>JO9-2</vt:lpstr>
      <vt:lpstr>JO9-1</vt:lpstr>
      <vt:lpstr>JO11-2 </vt:lpstr>
      <vt:lpstr>JO11-1</vt:lpstr>
      <vt:lpstr>JO12-1</vt:lpstr>
      <vt:lpstr>ST JO13-1 SW</vt:lpstr>
      <vt:lpstr>ST JO14-1 SW</vt:lpstr>
      <vt:lpstr>ST JO15-1 SW</vt:lpstr>
      <vt:lpstr>JO16-1</vt:lpstr>
      <vt:lpstr>JO19-1</vt:lpstr>
      <vt:lpstr>JO15-1</vt:lpstr>
      <vt:lpstr>JO11-2</vt:lpstr>
      <vt:lpstr>JO8-2</vt:lpstr>
      <vt:lpstr>Blad2</vt:lpstr>
      <vt:lpstr>1e elftal</vt:lpstr>
      <vt:lpstr>Blad1</vt:lpstr>
    </vt:vector>
  </TitlesOfParts>
  <Company>Pablo Podructions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 Appeldoorn</dc:creator>
  <cp:lastModifiedBy>Walter</cp:lastModifiedBy>
  <cp:lastPrinted>2022-05-31T17:51:43Z</cp:lastPrinted>
  <dcterms:created xsi:type="dcterms:W3CDTF">2015-08-03T17:43:18Z</dcterms:created>
  <dcterms:modified xsi:type="dcterms:W3CDTF">2022-06-02T15:07:38Z</dcterms:modified>
</cp:coreProperties>
</file>